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<sst xmlns="http://schemas.openxmlformats.org/spreadsheetml/2006/main" count="34" uniqueCount="34">
  <si>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Month</t>
  </si>
  <si>
    <t>Beginning inventory [QU]</t>
  </si>
  <si>
    <t>Inflows [QU]</t>
  </si>
  <si>
    <t>Outflows [QU]</t>
  </si>
  <si>
    <t>Ending inventory [QU]</t>
  </si>
  <si>
    <t>Average price per unit at the beginning</t>
  </si>
  <si>
    <t>Beginning inventory [CU]</t>
  </si>
  <si>
    <t>Average price per unit of inflows</t>
  </si>
  <si>
    <t>Inflows [CU]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</si>
  <si>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</si>
  <si>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</si>
  <si>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</si>
  <si>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</si>
  <si>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</si>
  <si>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</si>
  <si>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</si>
  <si>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</si>
  <si>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</si>
  <si>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</si>
  <si>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</si>
  <si>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</si>
  <si>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</si>
  <si>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The following table shows the movements in the stock of a specific raw material:</t>
  </si>
  <si>
    <t>QU = Units of quantity</t>
  </si>
  <si>
    <t>CU = Units of currency</t>
  </si>
  <si>
    <t>1. Moving average pricing</t>
  </si>
  <si>
    <t>2. Continuous FIFO pricing</t>
  </si>
  <si>
    <t>3. Continuous LIFO pricing</t>
  </si>
  <si>
    <t>4. Continuous HIFO pricing</t>
  </si>
  <si>
    <t>5. Total period average pricing</t>
  </si>
  <si>
    <t>6. Total period FIFO pricing</t>
  </si>
  <si>
    <t>7. Total period LIFO pricing</t>
  </si>
  <si>
    <t>8. Total period HIFO pricing</t>
  </si>
  <si>
    <t>Determine the yearly cost of this raw material according to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</si>
</sst>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_____&quot; 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/>
    </xf>
    <xf numFmtId="171" fontId="0" fillId="0" borderId="0" xfId="15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t="s">
        <v>22</v>
      </c>
    </row>
    <row r="3" spans="1:9" ht="5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2.75">
      <c r="A4" t="s">
        <v>9</v>
      </c>
      <c r="B4" s="2">
        <v>2</v>
      </c>
      <c r="C4" s="2">
        <v>10</v>
      </c>
      <c r="D4" s="2">
        <v>8</v>
      </c>
      <c r="E4" s="2">
        <f aca="true" t="shared" si="0" ref="E4:E14">B4+C4-D4</f>
        <v>4</v>
      </c>
      <c r="F4" s="3">
        <v>18</v>
      </c>
      <c r="G4" s="3">
        <f>F4*B4</f>
        <v>36</v>
      </c>
      <c r="H4" s="3">
        <v>18</v>
      </c>
      <c r="I4" s="3">
        <f aca="true" t="shared" si="1" ref="I4:I15">H4*C4</f>
        <v>180</v>
      </c>
    </row>
    <row r="5" spans="1:9" ht="12.75">
      <c r="A5" t="s">
        <v>10</v>
      </c>
      <c r="B5" s="2">
        <f aca="true" t="shared" si="2" ref="B5:B15">E4</f>
        <v>4</v>
      </c>
      <c r="C5" s="2">
        <v>9</v>
      </c>
      <c r="D5" s="2">
        <v>6</v>
      </c>
      <c r="E5" s="2">
        <f t="shared" si="0"/>
        <v>7</v>
      </c>
      <c r="F5" s="3"/>
      <c r="G5" s="3"/>
      <c r="H5" s="3">
        <v>24</v>
      </c>
      <c r="I5" s="3">
        <f t="shared" si="1"/>
        <v>216</v>
      </c>
    </row>
    <row r="6" spans="1:9" ht="12.75">
      <c r="A6" t="s">
        <v>11</v>
      </c>
      <c r="B6" s="2">
        <f t="shared" si="2"/>
        <v>7</v>
      </c>
      <c r="C6" s="2">
        <v>4</v>
      </c>
      <c r="D6" s="2">
        <v>8</v>
      </c>
      <c r="E6" s="2">
        <f t="shared" si="0"/>
        <v>3</v>
      </c>
      <c r="F6" s="3"/>
      <c r="G6" s="3"/>
      <c r="H6" s="3">
        <v>30</v>
      </c>
      <c r="I6" s="3">
        <f t="shared" si="1"/>
        <v>120</v>
      </c>
    </row>
    <row r="7" spans="1:9" ht="12.75">
      <c r="A7" t="s">
        <v>12</v>
      </c>
      <c r="B7" s="2">
        <f t="shared" si="2"/>
        <v>3</v>
      </c>
      <c r="C7" s="2">
        <v>12</v>
      </c>
      <c r="D7" s="2">
        <v>10</v>
      </c>
      <c r="E7" s="2">
        <f t="shared" si="0"/>
        <v>5</v>
      </c>
      <c r="F7" s="3"/>
      <c r="G7" s="3"/>
      <c r="H7" s="3">
        <v>18</v>
      </c>
      <c r="I7" s="3">
        <f t="shared" si="1"/>
        <v>216</v>
      </c>
    </row>
    <row r="8" spans="1:9" ht="12.75">
      <c r="A8" t="s">
        <v>13</v>
      </c>
      <c r="B8" s="2">
        <f t="shared" si="2"/>
        <v>5</v>
      </c>
      <c r="C8" s="2">
        <v>12</v>
      </c>
      <c r="D8" s="2">
        <v>8</v>
      </c>
      <c r="E8" s="2">
        <f t="shared" si="0"/>
        <v>9</v>
      </c>
      <c r="F8" s="3"/>
      <c r="G8" s="3"/>
      <c r="H8" s="3">
        <v>16</v>
      </c>
      <c r="I8" s="3">
        <f t="shared" si="1"/>
        <v>192</v>
      </c>
    </row>
    <row r="9" spans="1:9" ht="12.75">
      <c r="A9" t="s">
        <v>14</v>
      </c>
      <c r="B9" s="2">
        <f t="shared" si="2"/>
        <v>9</v>
      </c>
      <c r="C9" s="2">
        <v>10</v>
      </c>
      <c r="D9" s="2">
        <v>11</v>
      </c>
      <c r="E9" s="2">
        <f t="shared" si="0"/>
        <v>8</v>
      </c>
      <c r="F9" s="3"/>
      <c r="G9" s="3"/>
      <c r="H9" s="3">
        <v>22</v>
      </c>
      <c r="I9" s="3">
        <f t="shared" si="1"/>
        <v>220</v>
      </c>
    </row>
    <row r="10" spans="1:9" ht="12.75">
      <c r="A10" t="s">
        <v>15</v>
      </c>
      <c r="B10" s="2">
        <f t="shared" si="2"/>
        <v>8</v>
      </c>
      <c r="C10" s="2">
        <v>10</v>
      </c>
      <c r="D10" s="2">
        <v>13</v>
      </c>
      <c r="E10" s="2">
        <f t="shared" si="0"/>
        <v>5</v>
      </c>
      <c r="F10" s="3"/>
      <c r="G10" s="3"/>
      <c r="H10" s="3">
        <v>23</v>
      </c>
      <c r="I10" s="3">
        <f t="shared" si="1"/>
        <v>230</v>
      </c>
    </row>
    <row r="11" spans="1:9" ht="12.75">
      <c r="A11" t="s">
        <v>16</v>
      </c>
      <c r="B11" s="2">
        <f t="shared" si="2"/>
        <v>5</v>
      </c>
      <c r="C11" s="2">
        <v>9</v>
      </c>
      <c r="D11" s="2">
        <v>12</v>
      </c>
      <c r="E11" s="2">
        <f t="shared" si="0"/>
        <v>2</v>
      </c>
      <c r="F11" s="3"/>
      <c r="G11" s="3"/>
      <c r="H11" s="3">
        <v>27</v>
      </c>
      <c r="I11" s="3">
        <f t="shared" si="1"/>
        <v>243</v>
      </c>
    </row>
    <row r="12" spans="1:9" ht="12.75">
      <c r="A12" t="s">
        <v>17</v>
      </c>
      <c r="B12" s="2">
        <f t="shared" si="2"/>
        <v>2</v>
      </c>
      <c r="C12" s="2">
        <v>10</v>
      </c>
      <c r="D12" s="2">
        <v>10</v>
      </c>
      <c r="E12" s="2">
        <f t="shared" si="0"/>
        <v>2</v>
      </c>
      <c r="F12" s="3"/>
      <c r="G12" s="3"/>
      <c r="H12" s="3">
        <v>20</v>
      </c>
      <c r="I12" s="3">
        <f t="shared" si="1"/>
        <v>200</v>
      </c>
    </row>
    <row r="13" spans="1:9" ht="12.75">
      <c r="A13" t="s">
        <v>18</v>
      </c>
      <c r="B13" s="2">
        <f t="shared" si="2"/>
        <v>2</v>
      </c>
      <c r="C13" s="2">
        <v>10</v>
      </c>
      <c r="D13" s="2">
        <v>7</v>
      </c>
      <c r="E13" s="2">
        <f t="shared" si="0"/>
        <v>5</v>
      </c>
      <c r="F13" s="3"/>
      <c r="G13" s="3"/>
      <c r="H13" s="3">
        <v>19</v>
      </c>
      <c r="I13" s="3">
        <f t="shared" si="1"/>
        <v>190</v>
      </c>
    </row>
    <row r="14" spans="1:9" ht="12.75">
      <c r="A14" t="s">
        <v>19</v>
      </c>
      <c r="B14" s="2">
        <f t="shared" si="2"/>
        <v>5</v>
      </c>
      <c r="C14" s="2">
        <v>9</v>
      </c>
      <c r="D14" s="2">
        <v>5</v>
      </c>
      <c r="E14" s="2">
        <f t="shared" si="0"/>
        <v>9</v>
      </c>
      <c r="F14" s="3"/>
      <c r="G14" s="3"/>
      <c r="H14" s="3">
        <v>26</v>
      </c>
      <c r="I14" s="3">
        <f t="shared" si="1"/>
        <v>234</v>
      </c>
    </row>
    <row r="15" spans="1:9" ht="12.75">
      <c r="A15" t="s">
        <v>20</v>
      </c>
      <c r="B15" s="2">
        <f t="shared" si="2"/>
        <v>9</v>
      </c>
      <c r="C15" s="2">
        <v>5</v>
      </c>
      <c r="D15" s="2">
        <v>14</v>
      </c>
      <c r="E15" s="2">
        <f>IF(B15+C15-D15&gt;=0,B15+C15-D15,"The ending inventory must not be negative.")</f>
        <v>0</v>
      </c>
      <c r="F15" s="3"/>
      <c r="G15" s="3"/>
      <c r="H15" s="3">
        <v>32</v>
      </c>
      <c r="I15" s="3">
        <f t="shared" si="1"/>
        <v>160</v>
      </c>
    </row>
    <row r="16" spans="1:9" ht="12.75">
      <c r="A16" t="s">
        <v>21</v>
      </c>
      <c r="C16" s="2">
        <f>SUM(C4:C15)</f>
        <v>110</v>
      </c>
      <c r="D16" s="2">
        <f>SUM(D4:D15)</f>
        <v>112</v>
      </c>
      <c r="E16" s="2"/>
      <c r="G16" s="3"/>
      <c r="H16" s="3"/>
      <c r="I16" s="3">
        <f>SUM(I4:I15)</f>
        <v>2401</v>
      </c>
    </row>
    <row r="18" ht="12.75">
      <c r="A18" t="s">
        <v>23</v>
      </c>
    </row>
    <row r="19" ht="12.75">
      <c r="A19" t="s">
        <v>24</v>
      </c>
    </row>
    <row r="21" ht="12.75">
      <c r="A21" t="s">
        <v>33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32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&amp;C&amp;"Arial,Fett"&amp;12Assignment to 3.2.1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2003-04-25T07:38:50Z</cp:lastPrinted>
  <dcterms:created xsi:type="dcterms:W3CDTF">2003-04-24T14:47:27Z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