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<sst xmlns="http://schemas.openxmlformats.org/spreadsheetml/2006/main" count="36" uniqueCount="20">
  <si>
    <t>Product A</t>
  </si>
  <si>
    <t>Product B</t>
  </si>
  <si>
    <t>Direct cost of materials per unit</t>
  </si>
  <si>
    <t>Direct cost of labour per unit</t>
  </si>
  <si>
    <t>Quantity of goods produced and sold</t>
  </si>
  <si>
    <t>Overheads per unit</t>
  </si>
  <si>
    <t>Overheads</t>
  </si>
  <si>
    <t>Direct cost of materials as an absorption base</t>
  </si>
  <si>
    <t>Absorption rate</t>
  </si>
  <si>
    <t>Total cost per unit</t>
  </si>
  <si>
    <t>Direct cost of labour as an absorption base</t>
  </si>
  <si>
    <t>Direct cost of materials and direct cost of labour as an absorption base</t>
  </si>
  <si>
    <t>Percentage of overheads depending on material</t>
  </si>
  <si>
    <t>Percentage of overheads depending on labour</t>
  </si>
  <si>
    <t>Indirect cost of materials</t>
  </si>
  <si>
    <t>Indirect cost of labour</t>
  </si>
  <si>
    <t>Absorption rate for indirect cost of materials</t>
  </si>
  <si>
    <t>Absorption rate for indirect cost of labour</t>
  </si>
  <si>
    <t>Indirect cost of materials per unit</t>
  </si>
  <si>
    <t>Indirect cost of labour per unit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</si>
</sst>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_-* #,##0.0\ _D_M_-;\-* #,##0.0\ _D_M_-;_-* &quot;-&quot;??\ _D_M_-;_-@_-"/>
    <numFmt numFmtId="165" formatCode="_-* #,##0\ _D_M_-;\-* #,##0\ _D_M_-;_-* &quot;-&quot;??\ _D_M_-;_-@_-"/>
    <numFmt numFmtId="166" formatCode="#,##0.00_ ;\-#,##0.00\ "/>
  </numFmts>
  <fonts count="3">
    <font>
      <sz val="10"/>
      <name val="Arial"/>
      <family val="0"/>
    </font>
    <font>
      <i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3" fontId="0" fillId="0" borderId="0" xfId="15" applyAlignment="1">
      <alignment/>
    </xf>
    <xf numFmtId="0" fontId="1" fillId="0" borderId="0" xfId="0" applyFont="1" applyAlignment="1">
      <alignment/>
    </xf>
    <xf numFmtId="43" fontId="0" fillId="0" borderId="0" xfId="0" applyNumberFormat="1" applyAlignment="1">
      <alignment/>
    </xf>
    <xf numFmtId="43" fontId="2" fillId="0" borderId="0" xfId="15" applyFont="1" applyAlignment="1">
      <alignment/>
    </xf>
    <xf numFmtId="0" fontId="2" fillId="0" borderId="0" xfId="0" applyFont="1" applyAlignment="1">
      <alignment/>
    </xf>
    <xf numFmtId="165" fontId="2" fillId="0" borderId="0" xfId="15" applyNumberFormat="1" applyFont="1" applyAlignment="1">
      <alignment/>
    </xf>
    <xf numFmtId="9" fontId="2" fillId="0" borderId="0" xfId="0" applyNumberFormat="1" applyFont="1" applyAlignment="1">
      <alignment/>
    </xf>
    <xf numFmtId="9" fontId="0" fillId="0" borderId="0" xfId="17" applyAlignment="1">
      <alignment/>
    </xf>
    <xf numFmtId="166" fontId="2" fillId="0" borderId="0" xfId="15" applyNumberFormat="1" applyFon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9.421875" style="0" customWidth="1"/>
    <col min="2" max="2" width="14.7109375" style="0" bestFit="1" customWidth="1"/>
    <col min="3" max="3" width="14.7109375" style="0" customWidth="1"/>
    <col min="4" max="4" width="12.00390625" style="0" bestFit="1" customWidth="1"/>
  </cols>
  <sheetData>
    <row r="1" spans="2:4" ht="12.75">
      <c r="B1" s="11" t="s">
        <v>0</v>
      </c>
      <c r="C1" s="11" t="s">
        <v>1</v>
      </c>
      <c r="D1" s="11"/>
    </row>
    <row r="2" spans="1:4" ht="12.75">
      <c r="A2" t="s">
        <v>2</v>
      </c>
      <c r="B2" s="4">
        <v>30</v>
      </c>
      <c r="C2" s="4">
        <v>32</v>
      </c>
      <c r="D2" s="5"/>
    </row>
    <row r="3" spans="1:4" ht="12.75">
      <c r="A3" t="s">
        <v>3</v>
      </c>
      <c r="B3" s="4">
        <v>10</v>
      </c>
      <c r="C3" s="4">
        <v>8</v>
      </c>
      <c r="D3" s="5"/>
    </row>
    <row r="4" spans="1:4" ht="12.75">
      <c r="A4" t="s">
        <v>4</v>
      </c>
      <c r="B4" s="6">
        <v>2100</v>
      </c>
      <c r="C4" s="6">
        <v>4000</v>
      </c>
      <c r="D4" s="5"/>
    </row>
    <row r="5" spans="1:4" ht="12.75">
      <c r="A5" t="s">
        <v>6</v>
      </c>
      <c r="B5" s="5"/>
      <c r="C5" s="5"/>
      <c r="D5" s="9">
        <v>318000</v>
      </c>
    </row>
    <row r="7" ht="12.75">
      <c r="A7" s="2" t="s">
        <v>7</v>
      </c>
    </row>
    <row r="9" spans="1:4" ht="12.75">
      <c r="A9" t="s">
        <v>8</v>
      </c>
      <c r="D9">
        <f>D5/(B2*B4+C2*C4)</f>
        <v>1.6649214659685865</v>
      </c>
    </row>
    <row r="10" ht="12.75">
      <c r="D10" s="3"/>
    </row>
    <row r="11" spans="2:3" ht="12.75">
      <c r="B11" s="11" t="s">
        <v>0</v>
      </c>
      <c r="C11" s="11" t="s">
        <v>1</v>
      </c>
    </row>
    <row r="12" spans="1:3" ht="12.75">
      <c r="A12" t="s">
        <v>2</v>
      </c>
      <c r="B12" s="1">
        <f>$B$2</f>
        <v>30</v>
      </c>
      <c r="C12" s="1">
        <f>$C$2</f>
        <v>32</v>
      </c>
    </row>
    <row r="13" spans="1:3" ht="12.75">
      <c r="A13" t="s">
        <v>5</v>
      </c>
      <c r="B13" s="1">
        <f>$D$9*B12</f>
        <v>49.947643979057595</v>
      </c>
      <c r="C13" s="1">
        <f>$D$9*C12</f>
        <v>53.27748691099477</v>
      </c>
    </row>
    <row r="14" spans="1:3" ht="12.75">
      <c r="A14" t="s">
        <v>3</v>
      </c>
      <c r="B14" s="1">
        <f>$B$3</f>
        <v>10</v>
      </c>
      <c r="C14" s="1">
        <f>$C$3</f>
        <v>8</v>
      </c>
    </row>
    <row r="15" spans="1:3" ht="12.75">
      <c r="A15" t="s">
        <v>9</v>
      </c>
      <c r="B15" s="3">
        <f>SUM(B12:B14)</f>
        <v>89.9476439790576</v>
      </c>
      <c r="C15" s="3">
        <f>SUM(C12:C14)</f>
        <v>93.27748691099477</v>
      </c>
    </row>
    <row r="17" ht="12.75">
      <c r="A17" s="2" t="s">
        <v>10</v>
      </c>
    </row>
    <row r="19" spans="1:4" ht="12.75">
      <c r="A19" t="s">
        <v>8</v>
      </c>
      <c r="D19">
        <f>D5/(B3*B4+C3*C4)</f>
        <v>6</v>
      </c>
    </row>
    <row r="21" spans="2:3" ht="12.75">
      <c r="B21" s="11" t="s">
        <v>0</v>
      </c>
      <c r="C21" s="11" t="s">
        <v>1</v>
      </c>
    </row>
    <row r="22" spans="1:3" ht="12.75">
      <c r="A22" t="s">
        <v>2</v>
      </c>
      <c r="B22" s="1">
        <f>$B$2</f>
        <v>30</v>
      </c>
      <c r="C22" s="1">
        <f>$C$2</f>
        <v>32</v>
      </c>
    </row>
    <row r="23" spans="1:3" ht="12.75">
      <c r="A23" t="s">
        <v>3</v>
      </c>
      <c r="B23" s="1">
        <f>$B$3</f>
        <v>10</v>
      </c>
      <c r="C23" s="1">
        <f>$C$3</f>
        <v>8</v>
      </c>
    </row>
    <row r="24" spans="1:3" ht="12.75">
      <c r="A24" t="s">
        <v>5</v>
      </c>
      <c r="B24" s="3">
        <f>$D$19*B23</f>
        <v>60</v>
      </c>
      <c r="C24" s="3">
        <f>$D$19*C23</f>
        <v>48</v>
      </c>
    </row>
    <row r="25" spans="1:3" ht="12.75">
      <c r="A25" t="s">
        <v>9</v>
      </c>
      <c r="B25" s="3">
        <f>SUM(B22:B24)</f>
        <v>100</v>
      </c>
      <c r="C25" s="3">
        <f>SUM(C22:C24)</f>
        <v>88</v>
      </c>
    </row>
    <row r="27" ht="12.75">
      <c r="A27" s="2" t="s">
        <v>11</v>
      </c>
    </row>
    <row r="29" spans="1:4" ht="12.75">
      <c r="A29" t="s">
        <v>12</v>
      </c>
      <c r="D29" s="7">
        <v>0.35</v>
      </c>
    </row>
    <row r="30" spans="1:4" ht="12.75">
      <c r="A30" t="s">
        <v>13</v>
      </c>
      <c r="D30" s="8">
        <f>(1-D29)</f>
        <v>0.65</v>
      </c>
    </row>
    <row r="32" spans="1:4" ht="12.75">
      <c r="A32" t="s">
        <v>14</v>
      </c>
      <c r="D32" s="10">
        <f>D29*$D$5</f>
        <v>111300</v>
      </c>
    </row>
    <row r="33" spans="1:4" ht="12.75">
      <c r="A33" t="s">
        <v>15</v>
      </c>
      <c r="D33" s="10">
        <f>D30*$D$5</f>
        <v>206700</v>
      </c>
    </row>
    <row r="35" spans="1:4" ht="12.75">
      <c r="A35" t="s">
        <v>16</v>
      </c>
      <c r="D35">
        <f>D32/(B2*B4+C2*C4)</f>
        <v>0.5827225130890052</v>
      </c>
    </row>
    <row r="36" spans="1:4" ht="12.75">
      <c r="A36" t="s">
        <v>17</v>
      </c>
      <c r="D36">
        <f>D33/(B3*B4+C3*C4)</f>
        <v>3.9</v>
      </c>
    </row>
    <row r="38" spans="2:3" ht="12.75">
      <c r="B38" s="11" t="s">
        <v>0</v>
      </c>
      <c r="C38" s="11" t="s">
        <v>1</v>
      </c>
    </row>
    <row r="39" spans="1:3" ht="12.75">
      <c r="A39" t="s">
        <v>2</v>
      </c>
      <c r="B39" s="1">
        <f>$B$2</f>
        <v>30</v>
      </c>
      <c r="C39" s="1">
        <f>$C$2</f>
        <v>32</v>
      </c>
    </row>
    <row r="40" spans="1:3" ht="12.75">
      <c r="A40" t="s">
        <v>18</v>
      </c>
      <c r="B40" s="3">
        <f>$D$35*B39</f>
        <v>17.48167539267016</v>
      </c>
      <c r="C40" s="3">
        <f>$D$35*C39</f>
        <v>18.647120418848168</v>
      </c>
    </row>
    <row r="41" spans="1:3" ht="12.75">
      <c r="A41" t="s">
        <v>3</v>
      </c>
      <c r="B41" s="1">
        <f>$B$3</f>
        <v>10</v>
      </c>
      <c r="C41" s="1">
        <f>$C$3</f>
        <v>8</v>
      </c>
    </row>
    <row r="42" spans="1:3" ht="12.75">
      <c r="A42" t="s">
        <v>19</v>
      </c>
      <c r="B42" s="3">
        <f>$D$36*B41</f>
        <v>39</v>
      </c>
      <c r="C42" s="3">
        <f>$D$36*C41</f>
        <v>31.2</v>
      </c>
    </row>
    <row r="43" spans="1:3" ht="12.75">
      <c r="A43" t="s">
        <v>9</v>
      </c>
      <c r="B43" s="3">
        <f>SUM(B39:B42)</f>
        <v>96.48167539267016</v>
      </c>
      <c r="C43" s="3">
        <f>SUM(C39:C42)</f>
        <v>89.84712041884816</v>
      </c>
    </row>
  </sheetData>
  <printOptions gridLines="1"/>
  <pageMargins left="0.75" right="0.75" top="1" bottom="1" header="0.4921259845" footer="0.4921259845"/>
  <pageSetup orientation="portrait" paperSize="9" r:id="rId1"/>
  <headerFooter alignWithMargins="0">
    <oddHeader>&amp;C&amp;"Arial,Fett"&amp;12Job Order Costing Based on the Factory as a Whole</oddHeader>
    <oddFooter>&amp;R&amp;6&amp;F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Klaus Gach</dc:creator>
  <cp:keywords/>
  <dc:description/>
  <cp:lastModifiedBy>Prof. Dr. Klaus Gach</cp:lastModifiedBy>
  <cp:lastPrinted>2001-05-23T14:32:52Z</cp:lastPrinted>
  <dcterms:created xsi:type="dcterms:W3CDTF">2000-12-16T19:35:15Z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