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2525" activeTab="0"/>
  </bookViews>
  <sheets>
    <sheet name="Tabelle1" sheetId="1" r:id="rId1"/>
    <sheet name="Tabelle2" sheetId="2" r:id="rId2"/>
    <sheet name="Tabelle3" sheetId="3" r:id="rId3"/>
  </sheets>
  <definedNames>
    <definedName name="solver_adj" localSheetId="0" hidden="1">'Tabelle1'!$B$28,'Tabelle1'!$E$28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'Tabelle1'!$E$27</definedName>
    <definedName name="solver_lhs2" localSheetId="0" hidden="1">'Tabelle1'!$B$28</definedName>
    <definedName name="solver_lhs3" localSheetId="0" hidden="1">'Tabelle1'!$E$28</definedName>
    <definedName name="solver_lin" localSheetId="0" hidden="1">2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'Tabelle1'!$B$27</definedName>
    <definedName name="solver_pre" localSheetId="0" hidden="1">0.000001</definedName>
    <definedName name="solver_rel1" localSheetId="0" hidden="1">2</definedName>
    <definedName name="solver_rel2" localSheetId="0" hidden="1">3</definedName>
    <definedName name="solver_rel3" localSheetId="0" hidden="1">3</definedName>
    <definedName name="solver_rhs1" localSheetId="0" hidden="1">0</definedName>
    <definedName name="solver_rhs2" localSheetId="0" hidden="1">0</definedName>
    <definedName name="solver_rhs3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comments1.xml><?xml version="1.0" encoding="utf-8"?>
<comments xmlns="http://schemas.openxmlformats.org/spreadsheetml/2006/main">
  <authors>
    <author>Prof. Dr. Klaus Gach</author>
  </authors>
  <commentList>
    <comment ref="A27" authorId="0">
      <text>
        <r>
          <rPr>
            <b/>
            <sz val="8"/>
            <rFont val="Tahoma"/>
            <family val="0"/>
          </rPr>
          <t>Prof. Dr. Klaus Gach:</t>
        </r>
        <r>
          <rPr>
            <sz val="8"/>
            <rFont val="Tahoma"/>
            <family val="0"/>
          </rPr>
          <t xml:space="preserve">
Wenn die Kontrollsumme nicht 0,00 beträgt, muss der Solver ausgeführt werden.</t>
        </r>
      </text>
    </comment>
    <comment ref="D27" authorId="0">
      <text>
        <r>
          <rPr>
            <b/>
            <sz val="8"/>
            <rFont val="Tahoma"/>
            <family val="0"/>
          </rPr>
          <t>Prof. Dr. Klaus Gach:</t>
        </r>
        <r>
          <rPr>
            <sz val="8"/>
            <rFont val="Tahoma"/>
            <family val="0"/>
          </rPr>
          <t xml:space="preserve">
Wenn die Kontrollsumme nicht 0,00 beträgt, muss der Solver ausgeführt werden.</t>
        </r>
      </text>
    </comment>
  </commentList>
</comments>
</file>

<file path=xl/sharedStrings.xml><?xml version="1.0" encoding="utf-8"?>
<sst xmlns="http://schemas.openxmlformats.org/spreadsheetml/2006/main" count="57" uniqueCount="23">
  <si>
    <t>Hilfskostenstelle 1 (Stromerzeugung)</t>
  </si>
  <si>
    <t>Primäre Gemeinkosten</t>
  </si>
  <si>
    <t>kWh</t>
  </si>
  <si>
    <t>Erzeugte Leistung</t>
  </si>
  <si>
    <t>Eigenverbrauch</t>
  </si>
  <si>
    <t>Lieferungen an Hilfskostenstelle 2</t>
  </si>
  <si>
    <t>Lieferungen an Hauptkostenstellen</t>
  </si>
  <si>
    <t>CPU-h</t>
  </si>
  <si>
    <t>Lieferungen an Hilfskostenstelle 1</t>
  </si>
  <si>
    <t>Verbrauch von Leistungen der Hilfskostenstelle 2</t>
  </si>
  <si>
    <t>Verbrauch von Leistungen der Hilfskostenstelle 1</t>
  </si>
  <si>
    <t>Anbauverfahren</t>
  </si>
  <si>
    <t>Kosten pro Leistungseinheit</t>
  </si>
  <si>
    <t>Kostenbelastung für den Eigenverbrauch</t>
  </si>
  <si>
    <t>Kostenbelastung durch Hilfskostenstelle 2</t>
  </si>
  <si>
    <t>Kostenentlastung an Hilfskostenstelle 2</t>
  </si>
  <si>
    <t>Kostenentlastung an Hauptkostenstellen</t>
  </si>
  <si>
    <t>Kostenbelastung durch Hilfskostenstelle 1</t>
  </si>
  <si>
    <t>Kostenentlastung an Hilfskostenstelle 1</t>
  </si>
  <si>
    <t>Hilfskostenstelle 2 (IT)</t>
  </si>
  <si>
    <t>Stufenleiterverfahren</t>
  </si>
  <si>
    <t>Gleichungsverfahren</t>
  </si>
  <si>
    <t>Kontrollsumme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</si>
</sst>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0.8515625" style="0" bestFit="1" customWidth="1"/>
    <col min="4" max="4" width="40.8515625" style="0" bestFit="1" customWidth="1"/>
  </cols>
  <sheetData>
    <row r="1" spans="1:4" ht="12.75">
      <c r="A1" s="4" t="s">
        <v>0</v>
      </c>
      <c r="D1" s="4" t="s">
        <v>19</v>
      </c>
    </row>
    <row r="2" spans="1:5" ht="12.75">
      <c r="A2" t="s">
        <v>1</v>
      </c>
      <c r="B2" s="1">
        <v>10000</v>
      </c>
      <c r="D2" t="s">
        <v>1</v>
      </c>
      <c r="E2" s="1">
        <v>100000</v>
      </c>
    </row>
    <row r="3" spans="1:6" ht="12.75">
      <c r="A3" t="s">
        <v>3</v>
      </c>
      <c r="B3" s="2">
        <v>115000</v>
      </c>
      <c r="C3" t="s">
        <v>2</v>
      </c>
      <c r="D3" t="s">
        <v>3</v>
      </c>
      <c r="E3" s="2">
        <v>100</v>
      </c>
      <c r="F3" t="s">
        <v>7</v>
      </c>
    </row>
    <row r="4" spans="1:6" ht="12.75">
      <c r="A4" t="s">
        <v>4</v>
      </c>
      <c r="B4" s="2">
        <v>5000</v>
      </c>
      <c r="C4" t="s">
        <v>2</v>
      </c>
      <c r="D4" t="s">
        <v>4</v>
      </c>
      <c r="E4" s="2">
        <v>10</v>
      </c>
      <c r="F4" t="s">
        <v>7</v>
      </c>
    </row>
    <row r="5" spans="1:6" ht="12.75">
      <c r="A5" t="s">
        <v>9</v>
      </c>
      <c r="B5" s="2">
        <f>E6</f>
        <v>20</v>
      </c>
      <c r="C5" t="str">
        <f>F6</f>
        <v>CPU-h</v>
      </c>
      <c r="D5" t="s">
        <v>10</v>
      </c>
      <c r="E5" s="2">
        <f>B6</f>
        <v>10000</v>
      </c>
      <c r="F5" t="str">
        <f>C6</f>
        <v>kWh</v>
      </c>
    </row>
    <row r="6" spans="1:6" ht="12.75">
      <c r="A6" t="s">
        <v>5</v>
      </c>
      <c r="B6" s="2">
        <v>10000</v>
      </c>
      <c r="C6" t="s">
        <v>2</v>
      </c>
      <c r="D6" t="s">
        <v>8</v>
      </c>
      <c r="E6" s="2">
        <v>20</v>
      </c>
      <c r="F6" t="s">
        <v>7</v>
      </c>
    </row>
    <row r="7" spans="1:6" ht="12.75">
      <c r="A7" t="s">
        <v>6</v>
      </c>
      <c r="B7" s="2">
        <f>B3-B4-B6</f>
        <v>100000</v>
      </c>
      <c r="C7" t="s">
        <v>2</v>
      </c>
      <c r="D7" t="s">
        <v>6</v>
      </c>
      <c r="E7" s="2">
        <f>E3-E4-E6</f>
        <v>70</v>
      </c>
      <c r="F7" t="s">
        <v>7</v>
      </c>
    </row>
    <row r="10" ht="12.75">
      <c r="A10" s="3" t="s">
        <v>11</v>
      </c>
    </row>
    <row r="11" spans="1:5" ht="12.75">
      <c r="A11" t="s">
        <v>12</v>
      </c>
      <c r="B11" s="1">
        <f>B2/B7</f>
        <v>0.1</v>
      </c>
      <c r="D11" t="s">
        <v>12</v>
      </c>
      <c r="E11" s="1">
        <f>E2/E7</f>
        <v>1428.5714285714287</v>
      </c>
    </row>
    <row r="12" spans="1:5" ht="12.75">
      <c r="A12" t="s">
        <v>13</v>
      </c>
      <c r="B12" s="1">
        <v>0</v>
      </c>
      <c r="D12" t="s">
        <v>13</v>
      </c>
      <c r="E12" s="1">
        <v>0</v>
      </c>
    </row>
    <row r="13" spans="1:5" ht="12.75">
      <c r="A13" t="s">
        <v>14</v>
      </c>
      <c r="B13" s="1">
        <v>0</v>
      </c>
      <c r="D13" t="s">
        <v>17</v>
      </c>
      <c r="E13" s="1">
        <v>0</v>
      </c>
    </row>
    <row r="14" spans="1:5" ht="12.75">
      <c r="A14" t="s">
        <v>15</v>
      </c>
      <c r="B14" s="1">
        <v>0</v>
      </c>
      <c r="D14" t="s">
        <v>18</v>
      </c>
      <c r="E14" s="1">
        <v>0</v>
      </c>
    </row>
    <row r="15" spans="1:5" ht="12.75">
      <c r="A15" t="s">
        <v>16</v>
      </c>
      <c r="B15" s="1">
        <f>B11*B7</f>
        <v>10000</v>
      </c>
      <c r="D15" t="s">
        <v>16</v>
      </c>
      <c r="E15" s="1">
        <f>E11*E7</f>
        <v>100000</v>
      </c>
    </row>
    <row r="18" ht="12.75">
      <c r="A18" s="3" t="s">
        <v>20</v>
      </c>
    </row>
    <row r="19" spans="1:5" ht="12.75">
      <c r="A19" t="s">
        <v>12</v>
      </c>
      <c r="B19" s="1">
        <f>B2/(B3-B4)</f>
        <v>0.09090909090909091</v>
      </c>
      <c r="D19" t="s">
        <v>12</v>
      </c>
      <c r="E19" s="1">
        <f>(E2+E21)/(E3-E4-E6)</f>
        <v>1441.5584415584417</v>
      </c>
    </row>
    <row r="20" spans="1:5" ht="12.75">
      <c r="A20" t="s">
        <v>13</v>
      </c>
      <c r="B20" s="1">
        <v>0</v>
      </c>
      <c r="D20" t="s">
        <v>13</v>
      </c>
      <c r="E20" s="1">
        <v>0</v>
      </c>
    </row>
    <row r="21" spans="1:5" ht="12.75">
      <c r="A21" t="s">
        <v>14</v>
      </c>
      <c r="B21" s="1">
        <v>0</v>
      </c>
      <c r="D21" t="s">
        <v>17</v>
      </c>
      <c r="E21" s="1">
        <f>B19*E5</f>
        <v>909.0909090909091</v>
      </c>
    </row>
    <row r="22" spans="1:5" ht="12.75">
      <c r="A22" t="s">
        <v>15</v>
      </c>
      <c r="B22" s="1">
        <f>B19*B6</f>
        <v>909.0909090909091</v>
      </c>
      <c r="D22" t="s">
        <v>18</v>
      </c>
      <c r="E22" s="1">
        <v>0</v>
      </c>
    </row>
    <row r="23" spans="1:5" ht="12.75">
      <c r="A23" t="s">
        <v>16</v>
      </c>
      <c r="B23" s="1">
        <f>B19*B7</f>
        <v>9090.909090909092</v>
      </c>
      <c r="D23" t="s">
        <v>16</v>
      </c>
      <c r="E23" s="1">
        <f>E19*E7</f>
        <v>100909.09090909091</v>
      </c>
    </row>
    <row r="26" ht="12.75">
      <c r="A26" s="3" t="s">
        <v>21</v>
      </c>
    </row>
    <row r="27" spans="1:5" ht="12.75">
      <c r="A27" s="5" t="s">
        <v>22</v>
      </c>
      <c r="B27" s="1">
        <f>B2+B28*B4+E28*E6-B28*B3</f>
        <v>0</v>
      </c>
      <c r="D27" t="s">
        <v>22</v>
      </c>
      <c r="E27" s="1">
        <f>E2+B28*B6+E28*E4-E28*E3</f>
        <v>-9.999930625781417E-07</v>
      </c>
    </row>
    <row r="28" spans="1:5" ht="12.75">
      <c r="A28" t="s">
        <v>12</v>
      </c>
      <c r="B28" s="1">
        <v>0.2989690721670103</v>
      </c>
      <c r="D28" t="s">
        <v>12</v>
      </c>
      <c r="E28" s="1">
        <v>1144.3298969185566</v>
      </c>
    </row>
    <row r="29" spans="1:5" ht="12.75">
      <c r="A29" t="s">
        <v>13</v>
      </c>
      <c r="B29" s="1">
        <f>B28*B4</f>
        <v>1494.8453608350515</v>
      </c>
      <c r="D29" t="s">
        <v>13</v>
      </c>
      <c r="E29" s="1">
        <f>E28*E4</f>
        <v>11443.298969185566</v>
      </c>
    </row>
    <row r="30" spans="1:5" ht="12.75">
      <c r="A30" t="s">
        <v>14</v>
      </c>
      <c r="B30" s="1">
        <f>E28*E6</f>
        <v>22886.59793837113</v>
      </c>
      <c r="D30" t="s">
        <v>17</v>
      </c>
      <c r="E30" s="1">
        <f>B28*B6</f>
        <v>2989.690721670103</v>
      </c>
    </row>
    <row r="31" spans="1:5" ht="12.75">
      <c r="A31" t="s">
        <v>15</v>
      </c>
      <c r="B31" s="1">
        <f>B28*B6</f>
        <v>2989.690721670103</v>
      </c>
      <c r="D31" t="s">
        <v>18</v>
      </c>
      <c r="E31" s="1">
        <f>E28*E6</f>
        <v>22886.59793837113</v>
      </c>
    </row>
    <row r="32" spans="1:5" ht="12.75">
      <c r="A32" t="s">
        <v>16</v>
      </c>
      <c r="B32" s="1">
        <f>B28*B7</f>
        <v>29896.90721670103</v>
      </c>
      <c r="D32" t="s">
        <v>16</v>
      </c>
      <c r="E32" s="1">
        <f>E28*E7</f>
        <v>80103.09278429896</v>
      </c>
    </row>
  </sheetData>
  <printOptions gridLines="1"/>
  <pageMargins left="0.75" right="0.75" top="1" bottom="1" header="0.4921259845" footer="0.4921259845"/>
  <pageSetup horizontalDpi="600" verticalDpi="600" orientation="landscape" paperSize="9" r:id="rId3"/>
  <headerFooter alignWithMargins="0">
    <oddHeader>&amp;C&amp;"Arial,Fett"&amp;12Innerbetriebliche Leistungsverrechnung</oddHeader>
    <oddFooter>&amp;R&amp;6&amp;F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Einfaches Zahlenbeispiel zur innerbetrieblichen Leistungsverrechnung</dc:title>
  <dc:subject/>
  <dc:creator>Prof. Dr. Klaus Gach</dc:creator>
  <cp:keywords/>
  <dc:description/>
  <cp:lastModifiedBy>Prof. Dr. Klaus Gach</cp:lastModifiedBy>
  <cp:lastPrinted>2012-03-30T04:33:53Z</cp:lastPrinted>
  <dcterms:created xsi:type="dcterms:W3CDTF">2012-03-28T16:07:39Z</dcterms:created>
  <dcterms:modified xsi:type="dcterms:W3CDTF">2012-03-31T13:23:54Z</dcterms:modified>
  <cp:category/>
  <cp:version/>
  <cp:contentType/>
  <cp:contentStatus/>
</cp:coreProperties>
</file>