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<sst xmlns="http://schemas.openxmlformats.org/spreadsheetml/2006/main" count="36" uniqueCount="36">
  <si>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Monat</t>
  </si>
  <si>
    <t>Bestand zu Beginn [ME]</t>
  </si>
  <si>
    <t>Zugänge [ME]</t>
  </si>
  <si>
    <t>Abgänge [ME]</t>
  </si>
  <si>
    <t>Bestand am Ende [ME]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</si>
  <si>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</si>
  <si>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</si>
  <si>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</si>
  <si>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</si>
  <si>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</si>
  <si>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</si>
  <si>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</si>
  <si>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</si>
  <si>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</si>
  <si>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</si>
  <si>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</si>
  <si>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</si>
  <si>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Bestand zu Beginn [GE]</t>
  </si>
  <si>
    <t>Zugänge [GE]</t>
  </si>
  <si>
    <t>Bestands-wert pro ME zu Beginn</t>
  </si>
  <si>
    <t>Wert des Zugangs pro ME</t>
  </si>
  <si>
    <t>Summe</t>
  </si>
  <si>
    <t>Während eines Monats vollziehen sich alle Zugänge vor den Abgängen.</t>
  </si>
  <si>
    <t>Wie hoch sind die jährlichen Rohstoffkosten nach dem</t>
  </si>
  <si>
    <t>1. Verfahren des gleitenden Durchschnitts</t>
  </si>
  <si>
    <t>2. kontinuierlichen FIFO-Verfahren</t>
  </si>
  <si>
    <t>3. kontinuierlichen LIFO-Verfahren</t>
  </si>
  <si>
    <t>4. kontinuierlichen HIFO-Verfahren</t>
  </si>
  <si>
    <t>5. gesamtperiodenbezogenen Durchschnittsverfahren</t>
  </si>
  <si>
    <t>6. gesamtperiodenbezogenen FIFO-Verfahren</t>
  </si>
  <si>
    <t>7. gesamtperiodenbezogenen LIFO-Verfahren</t>
  </si>
  <si>
    <t>8. gesamtperiodenbezogenen HIFO-Verfahren</t>
  </si>
  <si>
    <t>Lösung:</t>
  </si>
  <si>
    <t>Kosten =</t>
  </si>
  <si>
    <t>Wenn der Endbestand = 0 ist, sind die Kosten = Anfangsbestand + Zugänge.</t>
  </si>
  <si>
    <t>nach allen Verfahren.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</si>
</sst>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0____&quot; &quot;"/>
    <numFmt numFmtId="175" formatCode="0.0____&quot; &quot;"/>
    <numFmt numFmtId="176" formatCode="0____&quot; &quot;"/>
    <numFmt numFmtId="177" formatCode="0______&quot; 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15" applyAlignment="1">
      <alignment/>
    </xf>
    <xf numFmtId="177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0" bestFit="1" customWidth="1"/>
    <col min="2" max="2" width="11.7109375" style="0" customWidth="1"/>
    <col min="3" max="8" width="10.00390625" style="0" customWidth="1"/>
    <col min="9" max="9" width="12.8515625" style="0" customWidth="1"/>
    <col min="10" max="11" width="10.00390625" style="0" customWidth="1"/>
  </cols>
  <sheetData>
    <row r="1" spans="1:1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</v>
      </c>
      <c r="G1" s="1" t="s">
        <v>17</v>
      </c>
      <c r="H1" s="1" t="s">
        <v>20</v>
      </c>
      <c r="I1" s="1" t="s">
        <v>18</v>
      </c>
      <c r="J1" s="1"/>
      <c r="K1" s="1"/>
    </row>
    <row r="2" spans="1:11" ht="12.75">
      <c r="A2" t="s">
        <v>5</v>
      </c>
      <c r="B2" s="3">
        <v>2</v>
      </c>
      <c r="C2" s="3">
        <v>10</v>
      </c>
      <c r="D2" s="3">
        <v>8</v>
      </c>
      <c r="E2" s="3">
        <f aca="true" t="shared" si="0" ref="E2:E12">B2+C2-D2</f>
        <v>4</v>
      </c>
      <c r="F2" s="2">
        <v>18</v>
      </c>
      <c r="G2" s="2">
        <f>F2*B2</f>
        <v>36</v>
      </c>
      <c r="H2" s="2">
        <v>18</v>
      </c>
      <c r="I2" s="2">
        <f aca="true" t="shared" si="1" ref="I2:I13">H2*C2</f>
        <v>180</v>
      </c>
      <c r="J2" s="2"/>
      <c r="K2" s="2"/>
    </row>
    <row r="3" spans="1:11" ht="12.75">
      <c r="A3" t="s">
        <v>6</v>
      </c>
      <c r="B3" s="3">
        <f aca="true" t="shared" si="2" ref="B3:B13">E2</f>
        <v>4</v>
      </c>
      <c r="C3" s="3">
        <v>9</v>
      </c>
      <c r="D3" s="3">
        <v>6</v>
      </c>
      <c r="E3" s="3">
        <f t="shared" si="0"/>
        <v>7</v>
      </c>
      <c r="F3" s="2"/>
      <c r="G3" s="2"/>
      <c r="H3" s="2">
        <v>24</v>
      </c>
      <c r="I3" s="2">
        <f t="shared" si="1"/>
        <v>216</v>
      </c>
      <c r="J3" s="2"/>
      <c r="K3" s="2"/>
    </row>
    <row r="4" spans="1:11" ht="12.75">
      <c r="A4" t="s">
        <v>7</v>
      </c>
      <c r="B4" s="3">
        <f t="shared" si="2"/>
        <v>7</v>
      </c>
      <c r="C4" s="3">
        <v>4</v>
      </c>
      <c r="D4" s="3">
        <v>8</v>
      </c>
      <c r="E4" s="3">
        <f t="shared" si="0"/>
        <v>3</v>
      </c>
      <c r="F4" s="2"/>
      <c r="G4" s="2"/>
      <c r="H4" s="2">
        <v>30</v>
      </c>
      <c r="I4" s="2">
        <f t="shared" si="1"/>
        <v>120</v>
      </c>
      <c r="J4" s="2"/>
      <c r="K4" s="2"/>
    </row>
    <row r="5" spans="1:11" ht="12.75">
      <c r="A5" t="s">
        <v>8</v>
      </c>
      <c r="B5" s="3">
        <f t="shared" si="2"/>
        <v>3</v>
      </c>
      <c r="C5" s="3">
        <v>12</v>
      </c>
      <c r="D5" s="3">
        <v>10</v>
      </c>
      <c r="E5" s="3">
        <f t="shared" si="0"/>
        <v>5</v>
      </c>
      <c r="F5" s="2"/>
      <c r="G5" s="2"/>
      <c r="H5" s="2">
        <v>18</v>
      </c>
      <c r="I5" s="2">
        <f t="shared" si="1"/>
        <v>216</v>
      </c>
      <c r="J5" s="2"/>
      <c r="K5" s="2"/>
    </row>
    <row r="6" spans="1:11" ht="12.75">
      <c r="A6" t="s">
        <v>9</v>
      </c>
      <c r="B6" s="3">
        <f t="shared" si="2"/>
        <v>5</v>
      </c>
      <c r="C6" s="3">
        <v>12</v>
      </c>
      <c r="D6" s="3">
        <v>8</v>
      </c>
      <c r="E6" s="3">
        <f t="shared" si="0"/>
        <v>9</v>
      </c>
      <c r="F6" s="2"/>
      <c r="G6" s="2"/>
      <c r="H6" s="2">
        <v>16</v>
      </c>
      <c r="I6" s="2">
        <f t="shared" si="1"/>
        <v>192</v>
      </c>
      <c r="J6" s="2"/>
      <c r="K6" s="2"/>
    </row>
    <row r="7" spans="1:11" ht="12.75">
      <c r="A7" t="s">
        <v>10</v>
      </c>
      <c r="B7" s="3">
        <f t="shared" si="2"/>
        <v>9</v>
      </c>
      <c r="C7" s="3">
        <v>10</v>
      </c>
      <c r="D7" s="3">
        <v>11</v>
      </c>
      <c r="E7" s="3">
        <f t="shared" si="0"/>
        <v>8</v>
      </c>
      <c r="F7" s="2"/>
      <c r="G7" s="2"/>
      <c r="H7" s="2">
        <v>22</v>
      </c>
      <c r="I7" s="2">
        <f t="shared" si="1"/>
        <v>220</v>
      </c>
      <c r="J7" s="2"/>
      <c r="K7" s="2"/>
    </row>
    <row r="8" spans="1:11" ht="12.75">
      <c r="A8" t="s">
        <v>11</v>
      </c>
      <c r="B8" s="3">
        <f t="shared" si="2"/>
        <v>8</v>
      </c>
      <c r="C8" s="3">
        <v>10</v>
      </c>
      <c r="D8" s="3">
        <v>13</v>
      </c>
      <c r="E8" s="3">
        <f t="shared" si="0"/>
        <v>5</v>
      </c>
      <c r="F8" s="2"/>
      <c r="G8" s="2"/>
      <c r="H8" s="2">
        <v>23</v>
      </c>
      <c r="I8" s="2">
        <f t="shared" si="1"/>
        <v>230</v>
      </c>
      <c r="J8" s="2"/>
      <c r="K8" s="2"/>
    </row>
    <row r="9" spans="1:11" ht="12.75">
      <c r="A9" t="s">
        <v>12</v>
      </c>
      <c r="B9" s="3">
        <f t="shared" si="2"/>
        <v>5</v>
      </c>
      <c r="C9" s="3">
        <v>9</v>
      </c>
      <c r="D9" s="3">
        <v>12</v>
      </c>
      <c r="E9" s="3">
        <f t="shared" si="0"/>
        <v>2</v>
      </c>
      <c r="F9" s="2"/>
      <c r="G9" s="2"/>
      <c r="H9" s="2">
        <v>27</v>
      </c>
      <c r="I9" s="2">
        <f t="shared" si="1"/>
        <v>243</v>
      </c>
      <c r="J9" s="2"/>
      <c r="K9" s="2"/>
    </row>
    <row r="10" spans="1:11" ht="12.75">
      <c r="A10" t="s">
        <v>13</v>
      </c>
      <c r="B10" s="3">
        <f t="shared" si="2"/>
        <v>2</v>
      </c>
      <c r="C10" s="3">
        <v>10</v>
      </c>
      <c r="D10" s="3">
        <v>10</v>
      </c>
      <c r="E10" s="3">
        <f t="shared" si="0"/>
        <v>2</v>
      </c>
      <c r="F10" s="2"/>
      <c r="G10" s="2"/>
      <c r="H10" s="2">
        <v>20</v>
      </c>
      <c r="I10" s="2">
        <f t="shared" si="1"/>
        <v>200</v>
      </c>
      <c r="J10" s="2"/>
      <c r="K10" s="2"/>
    </row>
    <row r="11" spans="1:11" ht="12.75">
      <c r="A11" t="s">
        <v>14</v>
      </c>
      <c r="B11" s="3">
        <f t="shared" si="2"/>
        <v>2</v>
      </c>
      <c r="C11" s="3">
        <v>10</v>
      </c>
      <c r="D11" s="3">
        <v>7</v>
      </c>
      <c r="E11" s="3">
        <f t="shared" si="0"/>
        <v>5</v>
      </c>
      <c r="F11" s="2"/>
      <c r="G11" s="2"/>
      <c r="H11" s="2">
        <v>19</v>
      </c>
      <c r="I11" s="2">
        <f t="shared" si="1"/>
        <v>190</v>
      </c>
      <c r="J11" s="2"/>
      <c r="K11" s="2"/>
    </row>
    <row r="12" spans="1:11" ht="12.75">
      <c r="A12" t="s">
        <v>15</v>
      </c>
      <c r="B12" s="3">
        <f t="shared" si="2"/>
        <v>5</v>
      </c>
      <c r="C12" s="3">
        <v>9</v>
      </c>
      <c r="D12" s="3">
        <v>5</v>
      </c>
      <c r="E12" s="3">
        <f t="shared" si="0"/>
        <v>9</v>
      </c>
      <c r="F12" s="2"/>
      <c r="G12" s="2"/>
      <c r="H12" s="2">
        <v>26</v>
      </c>
      <c r="I12" s="2">
        <f t="shared" si="1"/>
        <v>234</v>
      </c>
      <c r="J12" s="2"/>
      <c r="K12" s="2"/>
    </row>
    <row r="13" spans="1:11" ht="12.75">
      <c r="A13" t="s">
        <v>16</v>
      </c>
      <c r="B13" s="3">
        <f t="shared" si="2"/>
        <v>9</v>
      </c>
      <c r="C13" s="3">
        <v>5</v>
      </c>
      <c r="D13" s="3">
        <v>14</v>
      </c>
      <c r="E13" s="3">
        <f>IF(B13+C13-D13&gt;=0,B13+C13-D13,"Der Endbestand darf nicht negativ sein.")</f>
        <v>0</v>
      </c>
      <c r="F13" s="2"/>
      <c r="G13" s="2"/>
      <c r="H13" s="2">
        <v>32</v>
      </c>
      <c r="I13" s="2">
        <f t="shared" si="1"/>
        <v>160</v>
      </c>
      <c r="J13" s="2"/>
      <c r="K13" s="2"/>
    </row>
    <row r="14" spans="1:11" ht="12.75">
      <c r="A14" t="s">
        <v>21</v>
      </c>
      <c r="C14" s="3">
        <f>SUM(C2:C13)</f>
        <v>110</v>
      </c>
      <c r="D14" s="3">
        <f>SUM(D2:D13)</f>
        <v>112</v>
      </c>
      <c r="E14" s="3"/>
      <c r="G14" s="2"/>
      <c r="H14" s="2"/>
      <c r="I14" s="2">
        <f>SUM(I2:I13)</f>
        <v>2401</v>
      </c>
      <c r="J14" s="2"/>
      <c r="K14" s="2"/>
    </row>
    <row r="16" spans="1:9" ht="12.75">
      <c r="A16" t="s">
        <v>22</v>
      </c>
      <c r="I16" s="4"/>
    </row>
    <row r="17" spans="1:4" ht="12.75">
      <c r="A17" t="s">
        <v>23</v>
      </c>
      <c r="D17" s="3"/>
    </row>
    <row r="18" ht="12.75">
      <c r="I18" s="4"/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8" ht="12.75">
      <c r="A28" t="s">
        <v>32</v>
      </c>
    </row>
    <row r="30" ht="12.75">
      <c r="A30" t="s">
        <v>34</v>
      </c>
    </row>
    <row r="32" spans="1:3" ht="12.75">
      <c r="A32" t="s">
        <v>33</v>
      </c>
      <c r="B32" s="5">
        <f>IF(E13=0,G2+I14,"Da der Endbestand ungleich 0 ist, sind die Kosten nicht gleich der Summe aus Anfangsbestand und Zugängen.")</f>
        <v>2437</v>
      </c>
      <c r="C32" t="s">
        <v>35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&amp;C&amp;"Arial,Fett"&amp;12Aufgabe zu 3.2.1
- Lösung -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2011-01-08T06:16:33Z</cp:lastPrinted>
  <dcterms:created xsi:type="dcterms:W3CDTF">2002-06-29T16:40:04Z</dcterms:created>
  <dcterms:modified xsi:type="dcterms:W3CDTF">2011-01-08T06:20:43Z</dcterms:modified>
  <cp:category/>
  <cp:version/>
  <cp:contentType/>
  <cp:contentStatus/>
</cp:coreProperties>
</file>