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<sst xmlns="http://schemas.openxmlformats.org/spreadsheetml/2006/main" count="15" uniqueCount="15">
  <si>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Nutzungsdauer in Jahren</t>
  </si>
  <si>
    <t>Anschaffungsausgabe</t>
  </si>
  <si>
    <t>Restwert</t>
  </si>
  <si>
    <t>Jahr</t>
  </si>
  <si>
    <t>Höchstsatz für degressive AfA</t>
  </si>
  <si>
    <t>Lineare AfA</t>
  </si>
  <si>
    <t>Höhere AfA</t>
  </si>
  <si>
    <t>Errechneter Satz für degressive AfA</t>
  </si>
  <si>
    <t>Buchwert vor AfA</t>
  </si>
  <si>
    <t>Degressive AfA</t>
  </si>
  <si>
    <t>Buchwert nach AfA</t>
  </si>
  <si>
    <t>Linearer AfA-Satz</t>
  </si>
  <si>
    <t>Höchstwert für degr. AfA-Satz / lin. AfA-Satz</t>
  </si>
  <si>
    <t>Zu verwendender degressiver AfA-Satz</t>
  </si>
  <si>
    <t>Monat der Anschaffung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</si>
</sst>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\-#,##0.00\ "/>
    <numFmt numFmtId="173" formatCode="0\ \ \ "/>
    <numFmt numFmtId="174" formatCode="_-* #,##0.0\ _D_M_-;\-* #,##0.0\ _D_M_-;_-* &quot;-&quot;??\ _D_M_-;_-@_-"/>
    <numFmt numFmtId="175" formatCode="_-* #,##0\ _D_M_-;\-* #,##0\ _D_M_-;_-* &quot;-&quot;??\ _D_M_-;_-@_-"/>
    <numFmt numFmtId="176" formatCode="0.0%"/>
  </numFmts>
  <fonts count="2">
    <font>
      <sz val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1" fontId="0" fillId="0" borderId="0" xfId="15" applyAlignment="1">
      <alignment/>
    </xf>
    <xf numFmtId="9" fontId="0" fillId="0" borderId="0" xfId="0" applyNumberFormat="1" applyAlignment="1">
      <alignment horizontal="left" indent="5"/>
    </xf>
    <xf numFmtId="175" fontId="0" fillId="0" borderId="0" xfId="15" applyNumberFormat="1" applyAlignment="1">
      <alignment/>
    </xf>
    <xf numFmtId="10" fontId="0" fillId="0" borderId="0" xfId="17" applyNumberFormat="1" applyAlignment="1">
      <alignment horizontal="left" indent="4"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D1" sqref="D1"/>
    </sheetView>
  </sheetViews>
  <sheetFormatPr defaultColWidth="11.421875" defaultRowHeight="12.75"/>
  <cols>
    <col min="1" max="1" width="4.7109375" style="0" customWidth="1"/>
    <col min="2" max="5" width="16.57421875" style="0" customWidth="1"/>
    <col min="6" max="6" width="16.7109375" style="0" customWidth="1"/>
    <col min="7" max="7" width="9.421875" style="0" hidden="1" customWidth="1"/>
  </cols>
  <sheetData>
    <row r="1" spans="1:4" ht="12.75">
      <c r="A1" t="s">
        <v>14</v>
      </c>
      <c r="D1" s="6">
        <v>1</v>
      </c>
    </row>
    <row r="2" spans="1:7" ht="12.75">
      <c r="A2" t="s">
        <v>0</v>
      </c>
      <c r="D2" s="6">
        <v>7</v>
      </c>
      <c r="G2">
        <v>1</v>
      </c>
    </row>
    <row r="3" spans="1:7" ht="12.75">
      <c r="A3" t="s">
        <v>1</v>
      </c>
      <c r="D3" s="4">
        <v>100000</v>
      </c>
      <c r="G3">
        <v>2</v>
      </c>
    </row>
    <row r="4" spans="1:7" ht="12.75">
      <c r="A4" t="s">
        <v>2</v>
      </c>
      <c r="D4" s="4">
        <v>0</v>
      </c>
      <c r="G4">
        <v>3</v>
      </c>
    </row>
    <row r="5" spans="1:7" ht="12.75">
      <c r="A5" t="s">
        <v>4</v>
      </c>
      <c r="D5" s="5">
        <v>0.2</v>
      </c>
      <c r="G5">
        <v>4</v>
      </c>
    </row>
    <row r="6" spans="1:7" ht="12.75">
      <c r="A6" t="s">
        <v>12</v>
      </c>
      <c r="D6" s="6">
        <v>2</v>
      </c>
      <c r="G6">
        <v>5</v>
      </c>
    </row>
    <row r="7" spans="1:7" ht="12.75">
      <c r="A7" t="s">
        <v>11</v>
      </c>
      <c r="D7" s="7">
        <f>(D3-D4)/D3/D2</f>
        <v>0.14285714285714285</v>
      </c>
      <c r="G7">
        <v>6</v>
      </c>
    </row>
    <row r="8" spans="1:7" ht="12.75">
      <c r="A8" t="s">
        <v>7</v>
      </c>
      <c r="D8" s="7">
        <f>1-(D4/D3)^(1/D2)</f>
        <v>1</v>
      </c>
      <c r="G8">
        <v>7</v>
      </c>
    </row>
    <row r="9" spans="1:7" ht="12.75">
      <c r="A9" t="s">
        <v>13</v>
      </c>
      <c r="D9" s="7">
        <f>MIN(D5,D6*D7,D8)</f>
        <v>0.2</v>
      </c>
      <c r="G9">
        <v>8</v>
      </c>
    </row>
    <row r="10" spans="4:7" ht="12.75">
      <c r="D10" s="1"/>
      <c r="G10">
        <v>9</v>
      </c>
    </row>
    <row r="11" spans="1:7" ht="12.75" customHeight="1">
      <c r="A11" t="s">
        <v>3</v>
      </c>
      <c r="B11" s="2" t="s">
        <v>8</v>
      </c>
      <c r="C11" s="2" t="s">
        <v>9</v>
      </c>
      <c r="D11" s="2" t="s">
        <v>5</v>
      </c>
      <c r="E11" t="s">
        <v>6</v>
      </c>
      <c r="F11" s="2" t="s">
        <v>10</v>
      </c>
      <c r="G11">
        <v>10</v>
      </c>
    </row>
    <row r="12" spans="1:7" ht="12.75">
      <c r="A12" s="3">
        <f>IF($D$2&gt;=G2,G2,IF(AND($D$1&gt;1,G2-$D$2=1),G2,""))</f>
        <v>1</v>
      </c>
      <c r="B12" s="8">
        <f>D3</f>
        <v>100000</v>
      </c>
      <c r="C12" s="8">
        <f>$D$9*B12*(13-D1)/12</f>
        <v>20000</v>
      </c>
      <c r="D12" s="8">
        <f>(B12-$D$4)/($D$2-A12+1)*(13-D1)/12</f>
        <v>14285.714285714284</v>
      </c>
      <c r="E12" s="8">
        <f>MAX(C12,D12)</f>
        <v>20000</v>
      </c>
      <c r="F12" s="8">
        <f>B12-E12</f>
        <v>80000</v>
      </c>
      <c r="G12">
        <v>11</v>
      </c>
    </row>
    <row r="13" spans="1:7" ht="12.75">
      <c r="A13" s="3">
        <f aca="true" t="shared" si="0" ref="A13:A52">IF($D$2&gt;=G3,G3,IF(AND($D$1&gt;1,G3-$D$2=1),G3,""))</f>
        <v>2</v>
      </c>
      <c r="B13" s="8">
        <f>IF(A13="","",F12)</f>
        <v>80000</v>
      </c>
      <c r="C13" s="8">
        <f>IF(A13="","",IF(13-$D$1+(A13-1)*12&lt;=$D$2*12,$D$9*B13,($D$1-1)/12*$D$9*B13))</f>
        <v>16000</v>
      </c>
      <c r="D13" s="8">
        <f>IF(A13="","",IF(13-$D$1+(A13-1)*12&lt;=$D$2*12,(B13-$D$4)/($D$2+($D$1-1)/12-A13+1),($D$1-1)/12*(B13-$D$4)/($D$2+($D$1-1)/12-A13+1)))</f>
        <v>13333.333333333334</v>
      </c>
      <c r="E13" s="8">
        <f>IF(A13="","",MAX(C13,D13))</f>
        <v>16000</v>
      </c>
      <c r="F13" s="8">
        <f>IF(A13="","",B13-E13)</f>
        <v>64000</v>
      </c>
      <c r="G13">
        <v>12</v>
      </c>
    </row>
    <row r="14" spans="1:7" ht="12.75">
      <c r="A14" s="3">
        <f t="shared" si="0"/>
        <v>3</v>
      </c>
      <c r="B14" s="8">
        <f aca="true" t="shared" si="1" ref="B14:B51">IF(A14="","",F13)</f>
        <v>64000</v>
      </c>
      <c r="C14" s="8">
        <f aca="true" t="shared" si="2" ref="C14:C52">IF(A14="","",IF(13-$D$1+(A14-1)*12&lt;=$D$2*12,$D$9*B14,($D$1-1)/12*$D$9*B14))</f>
        <v>12800</v>
      </c>
      <c r="D14" s="8">
        <f aca="true" t="shared" si="3" ref="D14:D52">IF(A14="","",IF(13-$D$1+(A14-1)*12&lt;=$D$2*12,(B14-$D$4)/($D$2+($D$1-1)/12-A14+1),($D$1-1)/12*(B14-$D$4)/($D$2+($D$1-1)/12-A14+1)))</f>
        <v>12800</v>
      </c>
      <c r="E14" s="8">
        <f aca="true" t="shared" si="4" ref="E14:E52">IF(A14="","",MAX(C14,D14))</f>
        <v>12800</v>
      </c>
      <c r="F14" s="8">
        <f aca="true" t="shared" si="5" ref="F14:F52">IF(A14="","",B14-E14)</f>
        <v>51200</v>
      </c>
      <c r="G14">
        <v>13</v>
      </c>
    </row>
    <row r="15" spans="1:7" ht="12.75">
      <c r="A15" s="3">
        <f t="shared" si="0"/>
        <v>4</v>
      </c>
      <c r="B15" s="8">
        <f t="shared" si="1"/>
        <v>51200</v>
      </c>
      <c r="C15" s="8">
        <f t="shared" si="2"/>
        <v>10240</v>
      </c>
      <c r="D15" s="8">
        <f t="shared" si="3"/>
        <v>12800</v>
      </c>
      <c r="E15" s="8">
        <f t="shared" si="4"/>
        <v>12800</v>
      </c>
      <c r="F15" s="8">
        <f t="shared" si="5"/>
        <v>38400</v>
      </c>
      <c r="G15">
        <v>14</v>
      </c>
    </row>
    <row r="16" spans="1:7" ht="12.75">
      <c r="A16" s="3">
        <f t="shared" si="0"/>
        <v>5</v>
      </c>
      <c r="B16" s="8">
        <f t="shared" si="1"/>
        <v>38400</v>
      </c>
      <c r="C16" s="8">
        <f t="shared" si="2"/>
        <v>7680</v>
      </c>
      <c r="D16" s="8">
        <f t="shared" si="3"/>
        <v>12800</v>
      </c>
      <c r="E16" s="8">
        <f t="shared" si="4"/>
        <v>12800</v>
      </c>
      <c r="F16" s="8">
        <f t="shared" si="5"/>
        <v>25600</v>
      </c>
      <c r="G16">
        <v>15</v>
      </c>
    </row>
    <row r="17" spans="1:7" ht="12.75">
      <c r="A17" s="3">
        <f t="shared" si="0"/>
        <v>6</v>
      </c>
      <c r="B17" s="8">
        <f t="shared" si="1"/>
        <v>25600</v>
      </c>
      <c r="C17" s="8">
        <f t="shared" si="2"/>
        <v>5120</v>
      </c>
      <c r="D17" s="8">
        <f t="shared" si="3"/>
        <v>12800</v>
      </c>
      <c r="E17" s="8">
        <f t="shared" si="4"/>
        <v>12800</v>
      </c>
      <c r="F17" s="8">
        <f t="shared" si="5"/>
        <v>12800</v>
      </c>
      <c r="G17">
        <v>16</v>
      </c>
    </row>
    <row r="18" spans="1:7" ht="12.75">
      <c r="A18" s="3">
        <f t="shared" si="0"/>
        <v>7</v>
      </c>
      <c r="B18" s="8">
        <f t="shared" si="1"/>
        <v>12800</v>
      </c>
      <c r="C18" s="8">
        <f t="shared" si="2"/>
        <v>2560</v>
      </c>
      <c r="D18" s="8">
        <f t="shared" si="3"/>
        <v>12800</v>
      </c>
      <c r="E18" s="8">
        <f t="shared" si="4"/>
        <v>12800</v>
      </c>
      <c r="F18" s="8">
        <f t="shared" si="5"/>
        <v>0</v>
      </c>
      <c r="G18">
        <v>17</v>
      </c>
    </row>
    <row r="19" spans="1:7" ht="12.75">
      <c r="A19" s="3">
        <f t="shared" si="0"/>
      </c>
      <c r="B19" s="8">
        <f t="shared" si="1"/>
      </c>
      <c r="C19" s="8">
        <f t="shared" si="2"/>
      </c>
      <c r="D19" s="8">
        <f t="shared" si="3"/>
      </c>
      <c r="E19" s="8">
        <f t="shared" si="4"/>
      </c>
      <c r="F19" s="8">
        <f t="shared" si="5"/>
      </c>
      <c r="G19">
        <v>18</v>
      </c>
    </row>
    <row r="20" spans="1:7" ht="12.75">
      <c r="A20" s="3">
        <f t="shared" si="0"/>
      </c>
      <c r="B20" s="8">
        <f t="shared" si="1"/>
      </c>
      <c r="C20" s="8">
        <f t="shared" si="2"/>
      </c>
      <c r="D20" s="8">
        <f t="shared" si="3"/>
      </c>
      <c r="E20" s="8">
        <f t="shared" si="4"/>
      </c>
      <c r="F20" s="8">
        <f t="shared" si="5"/>
      </c>
      <c r="G20">
        <v>19</v>
      </c>
    </row>
    <row r="21" spans="1:7" ht="12.75">
      <c r="A21" s="3">
        <f t="shared" si="0"/>
      </c>
      <c r="B21" s="8">
        <f t="shared" si="1"/>
      </c>
      <c r="C21" s="8">
        <f t="shared" si="2"/>
      </c>
      <c r="D21" s="8">
        <f t="shared" si="3"/>
      </c>
      <c r="E21" s="8">
        <f t="shared" si="4"/>
      </c>
      <c r="F21" s="8">
        <f t="shared" si="5"/>
      </c>
      <c r="G21">
        <v>20</v>
      </c>
    </row>
    <row r="22" spans="1:7" ht="12.75">
      <c r="A22" s="3">
        <f t="shared" si="0"/>
      </c>
      <c r="B22" s="8">
        <f t="shared" si="1"/>
      </c>
      <c r="C22" s="8">
        <f t="shared" si="2"/>
      </c>
      <c r="D22" s="8">
        <f t="shared" si="3"/>
      </c>
      <c r="E22" s="8">
        <f t="shared" si="4"/>
      </c>
      <c r="F22" s="8">
        <f t="shared" si="5"/>
      </c>
      <c r="G22">
        <v>21</v>
      </c>
    </row>
    <row r="23" spans="1:7" ht="12.75">
      <c r="A23" s="3">
        <f t="shared" si="0"/>
      </c>
      <c r="B23" s="8">
        <f t="shared" si="1"/>
      </c>
      <c r="C23" s="8">
        <f t="shared" si="2"/>
      </c>
      <c r="D23" s="8">
        <f t="shared" si="3"/>
      </c>
      <c r="E23" s="8">
        <f t="shared" si="4"/>
      </c>
      <c r="F23" s="8">
        <f t="shared" si="5"/>
      </c>
      <c r="G23">
        <v>22</v>
      </c>
    </row>
    <row r="24" spans="1:7" ht="12.75">
      <c r="A24" s="3">
        <f t="shared" si="0"/>
      </c>
      <c r="B24" s="8">
        <f t="shared" si="1"/>
      </c>
      <c r="C24" s="8">
        <f t="shared" si="2"/>
      </c>
      <c r="D24" s="8">
        <f t="shared" si="3"/>
      </c>
      <c r="E24" s="8">
        <f t="shared" si="4"/>
      </c>
      <c r="F24" s="8">
        <f t="shared" si="5"/>
      </c>
      <c r="G24">
        <v>23</v>
      </c>
    </row>
    <row r="25" spans="1:7" ht="12.75">
      <c r="A25" s="3">
        <f t="shared" si="0"/>
      </c>
      <c r="B25" s="8">
        <f t="shared" si="1"/>
      </c>
      <c r="C25" s="8">
        <f t="shared" si="2"/>
      </c>
      <c r="D25" s="8">
        <f t="shared" si="3"/>
      </c>
      <c r="E25" s="8">
        <f t="shared" si="4"/>
      </c>
      <c r="F25" s="8">
        <f t="shared" si="5"/>
      </c>
      <c r="G25">
        <v>24</v>
      </c>
    </row>
    <row r="26" spans="1:7" ht="12.75">
      <c r="A26" s="3">
        <f t="shared" si="0"/>
      </c>
      <c r="B26" s="8">
        <f t="shared" si="1"/>
      </c>
      <c r="C26" s="8">
        <f t="shared" si="2"/>
      </c>
      <c r="D26" s="8">
        <f t="shared" si="3"/>
      </c>
      <c r="E26" s="8">
        <f t="shared" si="4"/>
      </c>
      <c r="F26" s="8">
        <f t="shared" si="5"/>
      </c>
      <c r="G26">
        <v>25</v>
      </c>
    </row>
    <row r="27" spans="1:7" ht="12.75">
      <c r="A27" s="3">
        <f t="shared" si="0"/>
      </c>
      <c r="B27" s="8">
        <f t="shared" si="1"/>
      </c>
      <c r="C27" s="8">
        <f t="shared" si="2"/>
      </c>
      <c r="D27" s="8">
        <f t="shared" si="3"/>
      </c>
      <c r="E27" s="8">
        <f t="shared" si="4"/>
      </c>
      <c r="F27" s="8">
        <f t="shared" si="5"/>
      </c>
      <c r="G27">
        <v>26</v>
      </c>
    </row>
    <row r="28" spans="1:7" ht="12.75">
      <c r="A28" s="3">
        <f t="shared" si="0"/>
      </c>
      <c r="B28" s="8">
        <f t="shared" si="1"/>
      </c>
      <c r="C28" s="8">
        <f t="shared" si="2"/>
      </c>
      <c r="D28" s="8">
        <f t="shared" si="3"/>
      </c>
      <c r="E28" s="8">
        <f t="shared" si="4"/>
      </c>
      <c r="F28" s="8">
        <f t="shared" si="5"/>
      </c>
      <c r="G28">
        <v>27</v>
      </c>
    </row>
    <row r="29" spans="1:7" ht="12.75">
      <c r="A29" s="3">
        <f t="shared" si="0"/>
      </c>
      <c r="B29" s="8">
        <f t="shared" si="1"/>
      </c>
      <c r="C29" s="8">
        <f t="shared" si="2"/>
      </c>
      <c r="D29" s="8">
        <f t="shared" si="3"/>
      </c>
      <c r="E29" s="8">
        <f t="shared" si="4"/>
      </c>
      <c r="F29" s="8">
        <f t="shared" si="5"/>
      </c>
      <c r="G29">
        <v>28</v>
      </c>
    </row>
    <row r="30" spans="1:7" ht="12.75">
      <c r="A30" s="3">
        <f t="shared" si="0"/>
      </c>
      <c r="B30" s="8">
        <f t="shared" si="1"/>
      </c>
      <c r="C30" s="8">
        <f t="shared" si="2"/>
      </c>
      <c r="D30" s="8">
        <f t="shared" si="3"/>
      </c>
      <c r="E30" s="8">
        <f t="shared" si="4"/>
      </c>
      <c r="F30" s="8">
        <f t="shared" si="5"/>
      </c>
      <c r="G30">
        <v>29</v>
      </c>
    </row>
    <row r="31" spans="1:7" ht="12.75">
      <c r="A31" s="3">
        <f t="shared" si="0"/>
      </c>
      <c r="B31" s="8">
        <f t="shared" si="1"/>
      </c>
      <c r="C31" s="8">
        <f t="shared" si="2"/>
      </c>
      <c r="D31" s="8">
        <f t="shared" si="3"/>
      </c>
      <c r="E31" s="8">
        <f t="shared" si="4"/>
      </c>
      <c r="F31" s="8">
        <f t="shared" si="5"/>
      </c>
      <c r="G31">
        <v>30</v>
      </c>
    </row>
    <row r="32" spans="1:7" ht="12.75">
      <c r="A32" s="3">
        <f t="shared" si="0"/>
      </c>
      <c r="B32" s="8">
        <f t="shared" si="1"/>
      </c>
      <c r="C32" s="8">
        <f t="shared" si="2"/>
      </c>
      <c r="D32" s="8">
        <f t="shared" si="3"/>
      </c>
      <c r="E32" s="8">
        <f t="shared" si="4"/>
      </c>
      <c r="F32" s="8">
        <f t="shared" si="5"/>
      </c>
      <c r="G32">
        <v>31</v>
      </c>
    </row>
    <row r="33" spans="1:7" ht="12.75">
      <c r="A33" s="3">
        <f t="shared" si="0"/>
      </c>
      <c r="B33" s="8">
        <f t="shared" si="1"/>
      </c>
      <c r="C33" s="8">
        <f t="shared" si="2"/>
      </c>
      <c r="D33" s="8">
        <f t="shared" si="3"/>
      </c>
      <c r="E33" s="8">
        <f t="shared" si="4"/>
      </c>
      <c r="F33" s="8">
        <f t="shared" si="5"/>
      </c>
      <c r="G33">
        <v>32</v>
      </c>
    </row>
    <row r="34" spans="1:7" ht="12.75">
      <c r="A34" s="3">
        <f t="shared" si="0"/>
      </c>
      <c r="B34" s="8">
        <f t="shared" si="1"/>
      </c>
      <c r="C34" s="8">
        <f t="shared" si="2"/>
      </c>
      <c r="D34" s="8">
        <f t="shared" si="3"/>
      </c>
      <c r="E34" s="8">
        <f t="shared" si="4"/>
      </c>
      <c r="F34" s="8">
        <f t="shared" si="5"/>
      </c>
      <c r="G34">
        <v>33</v>
      </c>
    </row>
    <row r="35" spans="1:7" ht="12.75">
      <c r="A35" s="3">
        <f t="shared" si="0"/>
      </c>
      <c r="B35" s="8">
        <f t="shared" si="1"/>
      </c>
      <c r="C35" s="8">
        <f t="shared" si="2"/>
      </c>
      <c r="D35" s="8">
        <f t="shared" si="3"/>
      </c>
      <c r="E35" s="8">
        <f t="shared" si="4"/>
      </c>
      <c r="F35" s="8">
        <f t="shared" si="5"/>
      </c>
      <c r="G35">
        <v>34</v>
      </c>
    </row>
    <row r="36" spans="1:7" ht="12.75">
      <c r="A36" s="3">
        <f t="shared" si="0"/>
      </c>
      <c r="B36" s="8">
        <f t="shared" si="1"/>
      </c>
      <c r="C36" s="8">
        <f t="shared" si="2"/>
      </c>
      <c r="D36" s="8">
        <f t="shared" si="3"/>
      </c>
      <c r="E36" s="8">
        <f t="shared" si="4"/>
      </c>
      <c r="F36" s="8">
        <f t="shared" si="5"/>
      </c>
      <c r="G36">
        <v>35</v>
      </c>
    </row>
    <row r="37" spans="1:7" ht="12.75">
      <c r="A37" s="3">
        <f t="shared" si="0"/>
      </c>
      <c r="B37" s="8">
        <f t="shared" si="1"/>
      </c>
      <c r="C37" s="8">
        <f t="shared" si="2"/>
      </c>
      <c r="D37" s="8">
        <f t="shared" si="3"/>
      </c>
      <c r="E37" s="8">
        <f t="shared" si="4"/>
      </c>
      <c r="F37" s="8">
        <f t="shared" si="5"/>
      </c>
      <c r="G37">
        <v>36</v>
      </c>
    </row>
    <row r="38" spans="1:7" ht="12.75">
      <c r="A38" s="3">
        <f t="shared" si="0"/>
      </c>
      <c r="B38" s="8">
        <f t="shared" si="1"/>
      </c>
      <c r="C38" s="8">
        <f t="shared" si="2"/>
      </c>
      <c r="D38" s="8">
        <f t="shared" si="3"/>
      </c>
      <c r="E38" s="8">
        <f t="shared" si="4"/>
      </c>
      <c r="F38" s="8">
        <f t="shared" si="5"/>
      </c>
      <c r="G38">
        <v>37</v>
      </c>
    </row>
    <row r="39" spans="1:7" ht="12.75">
      <c r="A39" s="3">
        <f t="shared" si="0"/>
      </c>
      <c r="B39" s="8">
        <f t="shared" si="1"/>
      </c>
      <c r="C39" s="8">
        <f t="shared" si="2"/>
      </c>
      <c r="D39" s="8">
        <f t="shared" si="3"/>
      </c>
      <c r="E39" s="8">
        <f t="shared" si="4"/>
      </c>
      <c r="F39" s="8">
        <f t="shared" si="5"/>
      </c>
      <c r="G39">
        <v>38</v>
      </c>
    </row>
    <row r="40" spans="1:7" ht="12.75">
      <c r="A40" s="3">
        <f t="shared" si="0"/>
      </c>
      <c r="B40" s="8">
        <f t="shared" si="1"/>
      </c>
      <c r="C40" s="8">
        <f t="shared" si="2"/>
      </c>
      <c r="D40" s="8">
        <f t="shared" si="3"/>
      </c>
      <c r="E40" s="8">
        <f t="shared" si="4"/>
      </c>
      <c r="F40" s="8">
        <f t="shared" si="5"/>
      </c>
      <c r="G40">
        <v>39</v>
      </c>
    </row>
    <row r="41" spans="1:7" ht="12.75">
      <c r="A41" s="3">
        <f t="shared" si="0"/>
      </c>
      <c r="B41" s="8">
        <f t="shared" si="1"/>
      </c>
      <c r="C41" s="8">
        <f t="shared" si="2"/>
      </c>
      <c r="D41" s="8">
        <f t="shared" si="3"/>
      </c>
      <c r="E41" s="8">
        <f t="shared" si="4"/>
      </c>
      <c r="F41" s="8">
        <f t="shared" si="5"/>
      </c>
      <c r="G41">
        <v>40</v>
      </c>
    </row>
    <row r="42" spans="1:7" ht="12.75">
      <c r="A42" s="3">
        <f t="shared" si="0"/>
      </c>
      <c r="B42" s="8">
        <f t="shared" si="1"/>
      </c>
      <c r="C42" s="8">
        <f t="shared" si="2"/>
      </c>
      <c r="D42" s="8">
        <f t="shared" si="3"/>
      </c>
      <c r="E42" s="8">
        <f t="shared" si="4"/>
      </c>
      <c r="F42" s="8">
        <f t="shared" si="5"/>
      </c>
      <c r="G42">
        <v>41</v>
      </c>
    </row>
    <row r="43" spans="1:6" ht="12.75">
      <c r="A43" s="3">
        <f t="shared" si="0"/>
      </c>
      <c r="B43" s="8">
        <f t="shared" si="1"/>
      </c>
      <c r="C43" s="8">
        <f t="shared" si="2"/>
      </c>
      <c r="D43" s="8">
        <f t="shared" si="3"/>
      </c>
      <c r="E43" s="8">
        <f t="shared" si="4"/>
      </c>
      <c r="F43" s="8">
        <f t="shared" si="5"/>
      </c>
    </row>
    <row r="44" spans="1:6" ht="12.75">
      <c r="A44" s="3">
        <f t="shared" si="0"/>
      </c>
      <c r="B44" s="8">
        <f t="shared" si="1"/>
      </c>
      <c r="C44" s="8">
        <f t="shared" si="2"/>
      </c>
      <c r="D44" s="8">
        <f t="shared" si="3"/>
      </c>
      <c r="E44" s="8">
        <f t="shared" si="4"/>
      </c>
      <c r="F44" s="8">
        <f t="shared" si="5"/>
      </c>
    </row>
    <row r="45" spans="1:6" ht="12.75">
      <c r="A45" s="3">
        <f t="shared" si="0"/>
      </c>
      <c r="B45" s="8">
        <f t="shared" si="1"/>
      </c>
      <c r="C45" s="8">
        <f t="shared" si="2"/>
      </c>
      <c r="D45" s="8">
        <f t="shared" si="3"/>
      </c>
      <c r="E45" s="8">
        <f t="shared" si="4"/>
      </c>
      <c r="F45" s="8">
        <f t="shared" si="5"/>
      </c>
    </row>
    <row r="46" spans="1:6" ht="12.75">
      <c r="A46" s="3">
        <f t="shared" si="0"/>
      </c>
      <c r="B46" s="8">
        <f t="shared" si="1"/>
      </c>
      <c r="C46" s="8">
        <f t="shared" si="2"/>
      </c>
      <c r="D46" s="8">
        <f t="shared" si="3"/>
      </c>
      <c r="E46" s="8">
        <f t="shared" si="4"/>
      </c>
      <c r="F46" s="8">
        <f t="shared" si="5"/>
      </c>
    </row>
    <row r="47" spans="1:6" ht="12.75">
      <c r="A47" s="3">
        <f t="shared" si="0"/>
      </c>
      <c r="B47" s="8">
        <f t="shared" si="1"/>
      </c>
      <c r="C47" s="8">
        <f t="shared" si="2"/>
      </c>
      <c r="D47" s="8">
        <f t="shared" si="3"/>
      </c>
      <c r="E47" s="8">
        <f t="shared" si="4"/>
      </c>
      <c r="F47" s="8">
        <f t="shared" si="5"/>
      </c>
    </row>
    <row r="48" spans="1:6" ht="12.75">
      <c r="A48" s="3">
        <f t="shared" si="0"/>
      </c>
      <c r="B48" s="8">
        <f t="shared" si="1"/>
      </c>
      <c r="C48" s="8">
        <f t="shared" si="2"/>
      </c>
      <c r="D48" s="8">
        <f t="shared" si="3"/>
      </c>
      <c r="E48" s="8">
        <f t="shared" si="4"/>
      </c>
      <c r="F48" s="8">
        <f t="shared" si="5"/>
      </c>
    </row>
    <row r="49" spans="1:6" ht="12.75">
      <c r="A49" s="3">
        <f t="shared" si="0"/>
      </c>
      <c r="B49" s="8">
        <f t="shared" si="1"/>
      </c>
      <c r="C49" s="8">
        <f t="shared" si="2"/>
      </c>
      <c r="D49" s="8">
        <f t="shared" si="3"/>
      </c>
      <c r="E49" s="8">
        <f t="shared" si="4"/>
      </c>
      <c r="F49" s="8">
        <f t="shared" si="5"/>
      </c>
    </row>
    <row r="50" spans="1:6" ht="12.75">
      <c r="A50" s="3">
        <f t="shared" si="0"/>
      </c>
      <c r="B50" s="8">
        <f t="shared" si="1"/>
      </c>
      <c r="C50" s="8">
        <f t="shared" si="2"/>
      </c>
      <c r="D50" s="8">
        <f t="shared" si="3"/>
      </c>
      <c r="E50" s="8">
        <f t="shared" si="4"/>
      </c>
      <c r="F50" s="8">
        <f t="shared" si="5"/>
      </c>
    </row>
    <row r="51" spans="1:6" ht="12.75">
      <c r="A51" s="3">
        <f t="shared" si="0"/>
      </c>
      <c r="B51" s="8">
        <f t="shared" si="1"/>
      </c>
      <c r="C51" s="8">
        <f t="shared" si="2"/>
      </c>
      <c r="D51" s="8">
        <f t="shared" si="3"/>
      </c>
      <c r="E51" s="8">
        <f t="shared" si="4"/>
      </c>
      <c r="F51" s="8">
        <f t="shared" si="5"/>
      </c>
    </row>
    <row r="52" spans="1:6" ht="12.75">
      <c r="A52" s="3">
        <f t="shared" si="0"/>
      </c>
      <c r="B52" s="8">
        <f>IF(A52="","",F51)</f>
      </c>
      <c r="C52" s="8">
        <f t="shared" si="2"/>
      </c>
      <c r="D52" s="8">
        <f t="shared" si="3"/>
      </c>
      <c r="E52" s="8">
        <f t="shared" si="4"/>
      </c>
      <c r="F52" s="8">
        <f t="shared" si="5"/>
      </c>
    </row>
  </sheetData>
  <dataValidations count="2">
    <dataValidation type="list" showErrorMessage="1" errorTitle="Nutzungsdauer" error="Die Nutzungsdauer kann zwischen 1 und 40 Jahren betragen. Der Wert muß ganzzahlig sein." sqref="D2">
      <formula1>$G$2:$G$41</formula1>
    </dataValidation>
    <dataValidation type="list" allowBlank="1" showInputMessage="1" showErrorMessage="1" errorTitle="Ungültiger Wert" error="Der Monat der Anschaffung kann zwischen 1 (erster Monat des Geschäftsjahres) und 12 liegen (letzter Monat des Geschäftsjahres. Der Wert muß ganzzahlig sein" sqref="D1">
      <formula1>G2:G13</formula1>
    </dataValidation>
  </dataValidation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&amp;C&amp;"Arial,Fett"&amp;12Geometrisch-degressive und lineare Abschreibung gemäß § 7 Abs. 1 Satz 4 EStG</oddHeader>
    <oddFooter>&amp;L&amp;6Stand: Januar 2008&amp;R&amp;6&amp;F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2005-08-17T18:09:15Z</cp:lastPrinted>
  <dcterms:created xsi:type="dcterms:W3CDTF">2000-12-20T20:02:27Z</dcterms:created>
  <dcterms:modified xsi:type="dcterms:W3CDTF">2014-01-12T16:23:21Z</dcterms:modified>
  <cp:category/>
  <cp:version/>
  <cp:contentType/>
  <cp:contentStatus/>
</cp:coreProperties>
</file>