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<sst xmlns="http://schemas.openxmlformats.org/spreadsheetml/2006/main" count="18" uniqueCount="12">
  <si>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Jahr</t>
  </si>
  <si>
    <t>Buchwert zu
Beginn des Jahres</t>
  </si>
  <si>
    <t>Preisindex zu Beginn des Jahres</t>
  </si>
  <si>
    <t>Preisindex am Ende des Jahres</t>
  </si>
  <si>
    <t>Zeitwert am Ende des Jahres</t>
  </si>
  <si>
    <t>Lineare Abschreibung auf den Zeitwert</t>
  </si>
  <si>
    <t xml:space="preserve">Buchwert am Ende des Jahres </t>
  </si>
  <si>
    <t>Kumulierte Abschreibung
in % des Zeitwertes (Vorgabe)</t>
  </si>
  <si>
    <t>Kumulierte Abschreibung (Vorgabe)</t>
  </si>
  <si>
    <t>Notwendige Abschreibung</t>
  </si>
  <si>
    <t>Zeitwertabschreibung mit voneinander unabhängigen Abschreibungsbeträgen</t>
  </si>
  <si>
    <t>Zeitwertabschreibung mit voneinander abhängigen Abschreibungsbeträgen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</si>
</sst>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</numFmts>
  <fonts count="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7" width="14.421875" style="0" customWidth="1"/>
    <col min="8" max="9" width="14.7109375" style="0" bestFit="1" customWidth="1"/>
  </cols>
  <sheetData>
    <row r="1" ht="12.75">
      <c r="A1" s="10" t="s">
        <v>10</v>
      </c>
    </row>
    <row r="3" spans="1:9" ht="38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"/>
      <c r="I3" s="1"/>
    </row>
    <row r="4" spans="1:7" ht="12.75">
      <c r="A4" s="2">
        <v>1</v>
      </c>
      <c r="B4" s="6">
        <v>100000</v>
      </c>
      <c r="C4" s="7">
        <v>115</v>
      </c>
      <c r="D4" s="7">
        <v>121</v>
      </c>
      <c r="E4" s="3">
        <f>$B$4*D4/$C$4</f>
        <v>105217.39130434782</v>
      </c>
      <c r="F4" s="3">
        <f>E4/5</f>
        <v>21043.478260869564</v>
      </c>
      <c r="G4" s="3">
        <f>B4-F4</f>
        <v>78956.52173913043</v>
      </c>
    </row>
    <row r="5" spans="1:7" ht="12.75">
      <c r="A5" s="2">
        <v>2</v>
      </c>
      <c r="B5" s="3">
        <f>G4</f>
        <v>78956.52173913043</v>
      </c>
      <c r="C5" s="4">
        <f>D4</f>
        <v>121</v>
      </c>
      <c r="D5" s="7">
        <v>130</v>
      </c>
      <c r="E5" s="3">
        <f>$B$4*D5/$C$4</f>
        <v>113043.47826086957</v>
      </c>
      <c r="F5" s="3">
        <f>E5/5</f>
        <v>22608.695652173912</v>
      </c>
      <c r="G5" s="3">
        <f>B5-F5</f>
        <v>56347.82608695652</v>
      </c>
    </row>
    <row r="6" spans="1:7" ht="12.75">
      <c r="A6" s="2">
        <v>3</v>
      </c>
      <c r="B6" s="3">
        <f>G5</f>
        <v>56347.82608695652</v>
      </c>
      <c r="C6" s="4">
        <f>D5</f>
        <v>130</v>
      </c>
      <c r="D6" s="7">
        <v>135</v>
      </c>
      <c r="E6" s="3">
        <f>$B$4*D6/$C$4</f>
        <v>117391.30434782608</v>
      </c>
      <c r="F6" s="3">
        <f>E6/5</f>
        <v>23478.260869565216</v>
      </c>
      <c r="G6" s="3">
        <f>B6-F6</f>
        <v>32869.565217391304</v>
      </c>
    </row>
    <row r="7" spans="1:7" ht="12.75">
      <c r="A7" s="2">
        <v>4</v>
      </c>
      <c r="B7" s="3">
        <f>G6</f>
        <v>32869.565217391304</v>
      </c>
      <c r="C7" s="4">
        <f>D6</f>
        <v>135</v>
      </c>
      <c r="D7" s="7">
        <v>140</v>
      </c>
      <c r="E7" s="3">
        <f>$B$4*D7/$C$4</f>
        <v>121739.13043478261</v>
      </c>
      <c r="F7" s="3">
        <f>E7/5</f>
        <v>24347.82608695652</v>
      </c>
      <c r="G7" s="3">
        <f>B7-F7</f>
        <v>8521.739130434784</v>
      </c>
    </row>
    <row r="8" spans="1:7" ht="12.75">
      <c r="A8" s="2">
        <v>5</v>
      </c>
      <c r="B8" s="3">
        <f>G7</f>
        <v>8521.739130434784</v>
      </c>
      <c r="C8" s="4">
        <f>D7</f>
        <v>140</v>
      </c>
      <c r="D8" s="7">
        <v>147</v>
      </c>
      <c r="E8" s="3">
        <f>$B$4*D8/$C$4</f>
        <v>127826.08695652174</v>
      </c>
      <c r="F8" s="3">
        <f>E8/5</f>
        <v>25565.217391304348</v>
      </c>
      <c r="G8" s="3">
        <f>B8-F8</f>
        <v>-17043.478260869564</v>
      </c>
    </row>
    <row r="10" ht="12.75">
      <c r="F10" s="3">
        <f>SUM(F4:F9)</f>
        <v>117043.47826086957</v>
      </c>
    </row>
    <row r="12" ht="12.75">
      <c r="A12" s="10" t="s">
        <v>11</v>
      </c>
    </row>
    <row r="14" spans="1:9" ht="63.75">
      <c r="A14" s="11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7</v>
      </c>
      <c r="G14" s="11" t="s">
        <v>8</v>
      </c>
      <c r="H14" s="11" t="s">
        <v>9</v>
      </c>
      <c r="I14" s="11" t="s">
        <v>6</v>
      </c>
    </row>
    <row r="15" spans="1:9" ht="12.75">
      <c r="A15" s="2">
        <v>1</v>
      </c>
      <c r="B15" s="8">
        <f>B4</f>
        <v>100000</v>
      </c>
      <c r="C15" s="9">
        <f>C4</f>
        <v>115</v>
      </c>
      <c r="D15" s="9">
        <f>D4</f>
        <v>121</v>
      </c>
      <c r="E15" s="3">
        <f>$B$15*D15/$C$15</f>
        <v>105217.39130434782</v>
      </c>
      <c r="F15" s="3">
        <v>20</v>
      </c>
      <c r="G15" s="3">
        <f>F15/100*E15</f>
        <v>21043.478260869568</v>
      </c>
      <c r="H15" s="5">
        <f>G15</f>
        <v>21043.478260869568</v>
      </c>
      <c r="I15" s="5">
        <f>B15-H15</f>
        <v>78956.52173913043</v>
      </c>
    </row>
    <row r="16" spans="1:9" ht="12.75">
      <c r="A16" s="2">
        <v>2</v>
      </c>
      <c r="B16" s="3">
        <f>I15</f>
        <v>78956.52173913043</v>
      </c>
      <c r="C16" s="9">
        <f aca="true" t="shared" si="0" ref="C16:D19">C5</f>
        <v>121</v>
      </c>
      <c r="D16" s="9">
        <f t="shared" si="0"/>
        <v>130</v>
      </c>
      <c r="E16" s="3">
        <f>$B$15*D16/$C$15</f>
        <v>113043.47826086957</v>
      </c>
      <c r="F16" s="3">
        <v>40</v>
      </c>
      <c r="G16" s="3">
        <f>F16/100*E16</f>
        <v>45217.39130434783</v>
      </c>
      <c r="H16" s="5">
        <f>G16-G15</f>
        <v>24173.913043478264</v>
      </c>
      <c r="I16" s="5">
        <f>B16-H16</f>
        <v>54782.60869565217</v>
      </c>
    </row>
    <row r="17" spans="1:9" ht="12.75">
      <c r="A17" s="2">
        <v>3</v>
      </c>
      <c r="B17" s="3">
        <f>I16</f>
        <v>54782.60869565217</v>
      </c>
      <c r="C17" s="9">
        <f t="shared" si="0"/>
        <v>130</v>
      </c>
      <c r="D17" s="9">
        <f t="shared" si="0"/>
        <v>135</v>
      </c>
      <c r="E17" s="3">
        <f>$B$15*D17/$C$15</f>
        <v>117391.30434782608</v>
      </c>
      <c r="F17" s="3">
        <v>60</v>
      </c>
      <c r="G17" s="3">
        <f>F17/100*E17</f>
        <v>70434.78260869565</v>
      </c>
      <c r="H17" s="5">
        <f>G17-G16</f>
        <v>25217.391304347817</v>
      </c>
      <c r="I17" s="5">
        <f>B17-H17</f>
        <v>29565.21739130435</v>
      </c>
    </row>
    <row r="18" spans="1:9" ht="12.75">
      <c r="A18" s="2">
        <v>4</v>
      </c>
      <c r="B18" s="3">
        <f>I17</f>
        <v>29565.21739130435</v>
      </c>
      <c r="C18" s="9">
        <f t="shared" si="0"/>
        <v>135</v>
      </c>
      <c r="D18" s="9">
        <f t="shared" si="0"/>
        <v>140</v>
      </c>
      <c r="E18" s="3">
        <f>$B$15*D18/$C$15</f>
        <v>121739.13043478261</v>
      </c>
      <c r="F18" s="3">
        <v>80</v>
      </c>
      <c r="G18" s="3">
        <f>F18/100*E18</f>
        <v>97391.3043478261</v>
      </c>
      <c r="H18" s="5">
        <f>G18-G17</f>
        <v>26956.521739130447</v>
      </c>
      <c r="I18" s="5">
        <f>B18-H18</f>
        <v>2608.695652173905</v>
      </c>
    </row>
    <row r="19" spans="1:9" ht="12.75">
      <c r="A19" s="2">
        <v>5</v>
      </c>
      <c r="B19" s="3">
        <f>I18</f>
        <v>2608.695652173905</v>
      </c>
      <c r="C19" s="9">
        <f t="shared" si="0"/>
        <v>140</v>
      </c>
      <c r="D19" s="9">
        <f t="shared" si="0"/>
        <v>147</v>
      </c>
      <c r="E19" s="3">
        <f>$B$15*D19/$C$15</f>
        <v>127826.08695652174</v>
      </c>
      <c r="F19" s="3">
        <v>100</v>
      </c>
      <c r="G19" s="3">
        <f>F19/100*E19</f>
        <v>127826.08695652174</v>
      </c>
      <c r="H19" s="5">
        <f>G19-G18</f>
        <v>30434.78260869565</v>
      </c>
      <c r="I19" s="5">
        <f>B19-H19</f>
        <v>-27826.086956521744</v>
      </c>
    </row>
    <row r="21" ht="12.75">
      <c r="H21" s="5">
        <f>SUM(H15:H20)</f>
        <v>127826.08695652174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&amp;C&amp;"Arial,Fett"&amp;12Zeitwertabschreibung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1998-03-29T14:49:49Z</cp:lastPrinted>
  <dcterms:created xsi:type="dcterms:W3CDTF">1998-03-22T18:52:47Z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