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Homepage\dateien\mathe\"/>
    </mc:Choice>
  </mc:AlternateContent>
  <xr:revisionPtr revIDLastSave="0" documentId="13_ncr:1_{44D2FFD7-00F9-4223-B933-1634D5BC5E05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Tabelle1" sheetId="1" r:id="rId1"/>
    <sheet name="Buchstaben" sheetId="3" r:id="rId2"/>
    <sheet name="Zahl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I3" i="1"/>
  <c r="F3" i="1"/>
  <c r="E3" i="1"/>
  <c r="E5" i="1" s="1"/>
  <c r="D3" i="1"/>
  <c r="D5" i="1" s="1"/>
  <c r="C3" i="1"/>
  <c r="C5" i="1" s="1"/>
  <c r="B3" i="1"/>
  <c r="B5" i="1" s="1"/>
  <c r="F5" i="1" l="1"/>
  <c r="G5" i="1"/>
  <c r="I5" i="1" l="1"/>
  <c r="B9" i="1"/>
  <c r="B11" i="1" s="1"/>
  <c r="B12" i="1" s="1"/>
  <c r="C12" i="1" s="1"/>
  <c r="C9" i="1" l="1"/>
  <c r="C13" i="1" s="1"/>
  <c r="C14" i="1" s="1"/>
  <c r="D14" i="1" s="1"/>
  <c r="D9" i="1" l="1"/>
  <c r="D15" i="1" s="1"/>
  <c r="D16" i="1" s="1"/>
  <c r="E16" i="1" s="1"/>
  <c r="E9" i="1" l="1"/>
  <c r="E17" i="1" s="1"/>
  <c r="E18" i="1" s="1"/>
  <c r="F18" i="1" s="1"/>
  <c r="F9" i="1" l="1"/>
  <c r="F19" i="1" s="1"/>
  <c r="F20" i="1" s="1"/>
  <c r="G20" i="1" l="1"/>
  <c r="G9" i="1" l="1"/>
  <c r="G21" i="1" s="1"/>
  <c r="G22" i="1" s="1"/>
  <c r="I9" i="1" s="1"/>
  <c r="J9" i="1" s="1"/>
</calcChain>
</file>

<file path=xl/sharedStrings.xml><?xml version="1.0" encoding="utf-8"?>
<sst xmlns="http://schemas.openxmlformats.org/spreadsheetml/2006/main" count="67" uniqueCount="41">
  <si>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</si>
  <si>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</si>
  <si>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</si>
  <si>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</si>
  <si>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</si>
  <si>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</si>
  <si>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</si>
  <si>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</si>
  <si>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</si>
  <si>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</si>
  <si>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</si>
  <si>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</si>
  <si>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</si>
  <si>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</si>
  <si>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</si>
  <si>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</si>
  <si>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</si>
  <si>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</si>
  <si>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</si>
  <si>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</si>
  <si>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</si>
  <si>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</si>
  <si>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</si>
  <si>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</si>
  <si>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</si>
  <si>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</si>
  <si>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=</t>
  </si>
  <si>
    <t>Divisor</t>
  </si>
  <si>
    <t>Ergebnis</t>
  </si>
  <si>
    <t>Berechnung</t>
  </si>
  <si>
    <t>Rest</t>
  </si>
  <si>
    <t>Dividend</t>
  </si>
  <si>
    <t>IBAN</t>
  </si>
  <si>
    <t>Umstellung</t>
  </si>
  <si>
    <t>97</t>
  </si>
  <si>
    <t>2345</t>
  </si>
  <si>
    <t>6789</t>
  </si>
  <si>
    <t>0123</t>
  </si>
  <si>
    <t>4567</t>
  </si>
  <si>
    <t>89</t>
  </si>
  <si>
    <t>AB01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</si>
</sst>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quotePrefix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quotePrefix="1"/>
    <xf numFmtId="2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B1" sqref="B1"/>
    </sheetView>
  </sheetViews>
  <sheetFormatPr baseColWidth="10" defaultRowHeight="14.25" x14ac:dyDescent="0.45"/>
  <cols>
    <col min="1" max="1" width="13.86328125" bestFit="1" customWidth="1"/>
    <col min="8" max="8" width="11.3984375" customWidth="1"/>
  </cols>
  <sheetData>
    <row r="1" spans="1:10" x14ac:dyDescent="0.45">
      <c r="A1" t="s">
        <v>32</v>
      </c>
      <c r="B1" s="1" t="s">
        <v>40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</row>
    <row r="3" spans="1:10" x14ac:dyDescent="0.45">
      <c r="A3" t="s">
        <v>33</v>
      </c>
      <c r="B3" s="1" t="str">
        <f>C1</f>
        <v>2345</v>
      </c>
      <c r="C3" s="1" t="str">
        <f>D1</f>
        <v>6789</v>
      </c>
      <c r="D3" s="1" t="str">
        <f>E1</f>
        <v>0123</v>
      </c>
      <c r="E3" s="1" t="str">
        <f>F1</f>
        <v>4567</v>
      </c>
      <c r="F3" s="1" t="str">
        <f>G1</f>
        <v>89</v>
      </c>
      <c r="G3" s="1" t="str">
        <f>MID(B1,1,1)</f>
        <v>A</v>
      </c>
      <c r="H3" t="str">
        <f>MID($B$1,2,1)</f>
        <v>B</v>
      </c>
      <c r="I3" t="str">
        <f>MID($B$1,3,2)</f>
        <v>01</v>
      </c>
    </row>
    <row r="5" spans="1:10" x14ac:dyDescent="0.45">
      <c r="A5" s="6" t="s">
        <v>31</v>
      </c>
      <c r="B5" s="1" t="str">
        <f>B3</f>
        <v>2345</v>
      </c>
      <c r="C5" s="1" t="str">
        <f>C3</f>
        <v>6789</v>
      </c>
      <c r="D5" s="1" t="str">
        <f>D3</f>
        <v>0123</v>
      </c>
      <c r="E5" s="1" t="str">
        <f>E3</f>
        <v>4567</v>
      </c>
      <c r="F5" t="str">
        <f>CONCATENATE(F3,VLOOKUP(G3,Zahlen!$A$1:$B$26,2))</f>
        <v>8910</v>
      </c>
      <c r="G5" t="str">
        <f>CONCATENATE(VLOOKUP(H3,Zahlen!$A$1:$B$26,2),I3)</f>
        <v>1101</v>
      </c>
      <c r="H5" s="2" t="s">
        <v>26</v>
      </c>
      <c r="I5" t="str">
        <f>CONCATENATE(B5,C5,D5,E5,F5,G5)</f>
        <v>234567890123456789101101</v>
      </c>
    </row>
    <row r="7" spans="1:10" x14ac:dyDescent="0.45">
      <c r="A7" t="s">
        <v>27</v>
      </c>
      <c r="B7" s="3" t="s">
        <v>34</v>
      </c>
    </row>
    <row r="9" spans="1:10" x14ac:dyDescent="0.45">
      <c r="A9" t="s">
        <v>28</v>
      </c>
      <c r="B9" s="4">
        <f>INT(B5/$B$7)</f>
        <v>24</v>
      </c>
      <c r="C9" s="4">
        <f>INT(C12/$B$7)</f>
        <v>1822</v>
      </c>
      <c r="D9" s="4">
        <f>INT(D14/$B$7)</f>
        <v>5671</v>
      </c>
      <c r="E9" s="4">
        <f>INT(E16/$B$7)</f>
        <v>3758</v>
      </c>
      <c r="F9" s="4">
        <f>INT(F18/$B$7)</f>
        <v>4318</v>
      </c>
      <c r="G9" s="4">
        <f>INT(G20/$B$7)</f>
        <v>6609</v>
      </c>
      <c r="H9" s="4" t="s">
        <v>30</v>
      </c>
      <c r="I9" s="5">
        <f>G22</f>
        <v>28</v>
      </c>
      <c r="J9" t="str">
        <f>IF($I$9=1,"IBAN gültig","IBAN ungültig")</f>
        <v>IBAN ungültig</v>
      </c>
    </row>
    <row r="11" spans="1:10" x14ac:dyDescent="0.45">
      <c r="A11" t="s">
        <v>29</v>
      </c>
      <c r="B11" s="3">
        <f>B9*$B$7</f>
        <v>2328</v>
      </c>
    </row>
    <row r="12" spans="1:10" x14ac:dyDescent="0.45">
      <c r="B12" s="3">
        <f>B5-B11</f>
        <v>17</v>
      </c>
      <c r="C12" s="4" t="str">
        <f>CONCATENATE(B12,C5)</f>
        <v>176789</v>
      </c>
    </row>
    <row r="13" spans="1:10" x14ac:dyDescent="0.45">
      <c r="C13" s="3">
        <f>C9*$B$7</f>
        <v>176734</v>
      </c>
    </row>
    <row r="14" spans="1:10" x14ac:dyDescent="0.45">
      <c r="C14" s="3">
        <f>C12-C13</f>
        <v>55</v>
      </c>
      <c r="D14" s="4" t="str">
        <f>CONCATENATE(C14,D5)</f>
        <v>550123</v>
      </c>
    </row>
    <row r="15" spans="1:10" x14ac:dyDescent="0.45">
      <c r="D15" s="3">
        <f>D9*$B$7</f>
        <v>550087</v>
      </c>
    </row>
    <row r="16" spans="1:10" x14ac:dyDescent="0.45">
      <c r="D16" s="3">
        <f>D14-D15</f>
        <v>36</v>
      </c>
      <c r="E16" s="4" t="str">
        <f>CONCATENATE(D16,E5)</f>
        <v>364567</v>
      </c>
    </row>
    <row r="17" spans="2:8" x14ac:dyDescent="0.45">
      <c r="E17" s="3">
        <f>E9*$B$7</f>
        <v>364526</v>
      </c>
    </row>
    <row r="18" spans="2:8" x14ac:dyDescent="0.45">
      <c r="E18" s="3">
        <f>E16-E17</f>
        <v>41</v>
      </c>
      <c r="F18" s="4" t="str">
        <f>CONCATENATE(E18,F5)</f>
        <v>418910</v>
      </c>
    </row>
    <row r="19" spans="2:8" x14ac:dyDescent="0.45">
      <c r="F19" s="3">
        <f>F9*$B$7</f>
        <v>418846</v>
      </c>
    </row>
    <row r="20" spans="2:8" x14ac:dyDescent="0.45">
      <c r="F20" s="3">
        <f>F18-F19</f>
        <v>64</v>
      </c>
      <c r="G20" s="4" t="str">
        <f>CONCATENATE(F20,G5)</f>
        <v>641101</v>
      </c>
    </row>
    <row r="21" spans="2:8" x14ac:dyDescent="0.45">
      <c r="G21" s="3">
        <f>G9*$B$7</f>
        <v>641073</v>
      </c>
    </row>
    <row r="22" spans="2:8" x14ac:dyDescent="0.45">
      <c r="G22" s="3">
        <f>G20-G21</f>
        <v>28</v>
      </c>
    </row>
    <row r="24" spans="2:8" x14ac:dyDescent="0.45">
      <c r="B24" s="1"/>
      <c r="C24" s="1"/>
      <c r="D24" s="1"/>
      <c r="E24" s="1"/>
      <c r="F24" s="1"/>
      <c r="G24" s="7"/>
    </row>
    <row r="25" spans="2:8" x14ac:dyDescent="0.45">
      <c r="G25" s="8"/>
    </row>
    <row r="26" spans="2:8" x14ac:dyDescent="0.45">
      <c r="B26" s="1"/>
      <c r="C26" s="1"/>
      <c r="D26" s="1"/>
      <c r="E26" s="1"/>
      <c r="F26" s="1"/>
      <c r="G26" s="1"/>
      <c r="H26" s="1"/>
    </row>
    <row r="28" spans="2:8" x14ac:dyDescent="0.45">
      <c r="C28" s="1"/>
      <c r="D28" s="1"/>
      <c r="E28" s="1"/>
      <c r="F28" s="1"/>
      <c r="G28" s="1"/>
    </row>
  </sheetData>
  <pageMargins left="0.7" right="0.7" top="0.78740157499999996" bottom="0.78740157499999996" header="0.3" footer="0.3"/>
  <pageSetup paperSize="9" orientation="landscape" horizontalDpi="4294967293" verticalDpi="4294967295" r:id="rId1"/>
  <headerFooter>
    <oddHeader>&amp;C&amp;"-,Fett"&amp;12Überprüfung der IBAN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4" sqref="A4"/>
    </sheetView>
  </sheetViews>
  <sheetFormatPr baseColWidth="10" defaultRowHeight="14.25" x14ac:dyDescent="0.45"/>
  <sheetData>
    <row r="1" spans="1:2" x14ac:dyDescent="0.45">
      <c r="A1" s="1">
        <v>10</v>
      </c>
      <c r="B1" t="s">
        <v>0</v>
      </c>
    </row>
    <row r="2" spans="1:2" x14ac:dyDescent="0.45">
      <c r="A2" s="1">
        <v>11</v>
      </c>
      <c r="B2" t="s">
        <v>1</v>
      </c>
    </row>
    <row r="3" spans="1:2" x14ac:dyDescent="0.45">
      <c r="A3" s="1">
        <v>12</v>
      </c>
      <c r="B3" t="s">
        <v>2</v>
      </c>
    </row>
    <row r="4" spans="1:2" x14ac:dyDescent="0.45">
      <c r="A4" s="1">
        <v>13</v>
      </c>
      <c r="B4" t="s">
        <v>3</v>
      </c>
    </row>
    <row r="5" spans="1:2" x14ac:dyDescent="0.45">
      <c r="A5" s="1">
        <v>14</v>
      </c>
      <c r="B5" t="s">
        <v>4</v>
      </c>
    </row>
    <row r="6" spans="1:2" x14ac:dyDescent="0.45">
      <c r="A6" s="1">
        <v>15</v>
      </c>
      <c r="B6" t="s">
        <v>5</v>
      </c>
    </row>
    <row r="7" spans="1:2" x14ac:dyDescent="0.45">
      <c r="A7" s="1">
        <v>16</v>
      </c>
      <c r="B7" t="s">
        <v>6</v>
      </c>
    </row>
    <row r="8" spans="1:2" x14ac:dyDescent="0.45">
      <c r="A8" s="1">
        <v>17</v>
      </c>
      <c r="B8" t="s">
        <v>7</v>
      </c>
    </row>
    <row r="9" spans="1:2" x14ac:dyDescent="0.45">
      <c r="A9" s="1">
        <v>18</v>
      </c>
      <c r="B9" t="s">
        <v>8</v>
      </c>
    </row>
    <row r="10" spans="1:2" x14ac:dyDescent="0.45">
      <c r="A10" s="1">
        <v>19</v>
      </c>
      <c r="B10" t="s">
        <v>9</v>
      </c>
    </row>
    <row r="11" spans="1:2" x14ac:dyDescent="0.45">
      <c r="A11" s="1">
        <v>20</v>
      </c>
      <c r="B11" t="s">
        <v>10</v>
      </c>
    </row>
    <row r="12" spans="1:2" x14ac:dyDescent="0.45">
      <c r="A12" s="1">
        <v>21</v>
      </c>
      <c r="B12" t="s">
        <v>11</v>
      </c>
    </row>
    <row r="13" spans="1:2" x14ac:dyDescent="0.45">
      <c r="A13" s="1">
        <v>22</v>
      </c>
      <c r="B13" t="s">
        <v>12</v>
      </c>
    </row>
    <row r="14" spans="1:2" x14ac:dyDescent="0.45">
      <c r="A14" s="1">
        <v>23</v>
      </c>
      <c r="B14" t="s">
        <v>13</v>
      </c>
    </row>
    <row r="15" spans="1:2" x14ac:dyDescent="0.45">
      <c r="A15" s="1">
        <v>24</v>
      </c>
      <c r="B15" t="s">
        <v>14</v>
      </c>
    </row>
    <row r="16" spans="1:2" x14ac:dyDescent="0.45">
      <c r="A16" s="1">
        <v>25</v>
      </c>
      <c r="B16" t="s">
        <v>15</v>
      </c>
    </row>
    <row r="17" spans="1:2" x14ac:dyDescent="0.45">
      <c r="A17" s="1">
        <v>26</v>
      </c>
      <c r="B17" t="s">
        <v>16</v>
      </c>
    </row>
    <row r="18" spans="1:2" x14ac:dyDescent="0.45">
      <c r="A18" s="1">
        <v>27</v>
      </c>
      <c r="B18" t="s">
        <v>17</v>
      </c>
    </row>
    <row r="19" spans="1:2" x14ac:dyDescent="0.45">
      <c r="A19" s="1">
        <v>28</v>
      </c>
      <c r="B19" t="s">
        <v>18</v>
      </c>
    </row>
    <row r="20" spans="1:2" x14ac:dyDescent="0.45">
      <c r="A20" s="1">
        <v>29</v>
      </c>
      <c r="B20" t="s">
        <v>19</v>
      </c>
    </row>
    <row r="21" spans="1:2" x14ac:dyDescent="0.45">
      <c r="A21" s="1">
        <v>30</v>
      </c>
      <c r="B21" t="s">
        <v>20</v>
      </c>
    </row>
    <row r="22" spans="1:2" x14ac:dyDescent="0.45">
      <c r="A22" s="1">
        <v>31</v>
      </c>
      <c r="B22" t="s">
        <v>21</v>
      </c>
    </row>
    <row r="23" spans="1:2" x14ac:dyDescent="0.45">
      <c r="A23" s="1">
        <v>32</v>
      </c>
      <c r="B23" t="s">
        <v>22</v>
      </c>
    </row>
    <row r="24" spans="1:2" x14ac:dyDescent="0.45">
      <c r="A24" s="1">
        <v>33</v>
      </c>
      <c r="B24" t="s">
        <v>23</v>
      </c>
    </row>
    <row r="25" spans="1:2" x14ac:dyDescent="0.45">
      <c r="A25" s="1">
        <v>34</v>
      </c>
      <c r="B25" t="s">
        <v>24</v>
      </c>
    </row>
    <row r="26" spans="1:2" x14ac:dyDescent="0.45">
      <c r="A26" s="1">
        <v>35</v>
      </c>
      <c r="B26" t="s">
        <v>25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workbookViewId="0"/>
  </sheetViews>
  <sheetFormatPr baseColWidth="10" defaultRowHeight="14.25" x14ac:dyDescent="0.45"/>
  <sheetData>
    <row r="1" spans="1:2" x14ac:dyDescent="0.45">
      <c r="A1" t="s">
        <v>0</v>
      </c>
      <c r="B1">
        <v>10</v>
      </c>
    </row>
    <row r="2" spans="1:2" x14ac:dyDescent="0.45">
      <c r="A2" t="s">
        <v>1</v>
      </c>
      <c r="B2">
        <v>11</v>
      </c>
    </row>
    <row r="3" spans="1:2" x14ac:dyDescent="0.45">
      <c r="A3" t="s">
        <v>2</v>
      </c>
      <c r="B3">
        <v>12</v>
      </c>
    </row>
    <row r="4" spans="1:2" x14ac:dyDescent="0.45">
      <c r="A4" t="s">
        <v>3</v>
      </c>
      <c r="B4">
        <v>13</v>
      </c>
    </row>
    <row r="5" spans="1:2" x14ac:dyDescent="0.45">
      <c r="A5" t="s">
        <v>4</v>
      </c>
      <c r="B5">
        <v>14</v>
      </c>
    </row>
    <row r="6" spans="1:2" x14ac:dyDescent="0.45">
      <c r="A6" t="s">
        <v>5</v>
      </c>
      <c r="B6">
        <v>15</v>
      </c>
    </row>
    <row r="7" spans="1:2" x14ac:dyDescent="0.45">
      <c r="A7" t="s">
        <v>6</v>
      </c>
      <c r="B7">
        <v>16</v>
      </c>
    </row>
    <row r="8" spans="1:2" x14ac:dyDescent="0.45">
      <c r="A8" t="s">
        <v>7</v>
      </c>
      <c r="B8">
        <v>17</v>
      </c>
    </row>
    <row r="9" spans="1:2" x14ac:dyDescent="0.45">
      <c r="A9" t="s">
        <v>8</v>
      </c>
      <c r="B9">
        <v>18</v>
      </c>
    </row>
    <row r="10" spans="1:2" x14ac:dyDescent="0.45">
      <c r="A10" t="s">
        <v>9</v>
      </c>
      <c r="B10">
        <v>19</v>
      </c>
    </row>
    <row r="11" spans="1:2" x14ac:dyDescent="0.45">
      <c r="A11" t="s">
        <v>10</v>
      </c>
      <c r="B11">
        <v>20</v>
      </c>
    </row>
    <row r="12" spans="1:2" x14ac:dyDescent="0.45">
      <c r="A12" t="s">
        <v>11</v>
      </c>
      <c r="B12">
        <v>21</v>
      </c>
    </row>
    <row r="13" spans="1:2" x14ac:dyDescent="0.45">
      <c r="A13" t="s">
        <v>12</v>
      </c>
      <c r="B13">
        <v>22</v>
      </c>
    </row>
    <row r="14" spans="1:2" x14ac:dyDescent="0.45">
      <c r="A14" t="s">
        <v>13</v>
      </c>
      <c r="B14">
        <v>23</v>
      </c>
    </row>
    <row r="15" spans="1:2" x14ac:dyDescent="0.45">
      <c r="A15" t="s">
        <v>14</v>
      </c>
      <c r="B15">
        <v>24</v>
      </c>
    </row>
    <row r="16" spans="1:2" x14ac:dyDescent="0.45">
      <c r="A16" t="s">
        <v>15</v>
      </c>
      <c r="B16">
        <v>25</v>
      </c>
    </row>
    <row r="17" spans="1:2" x14ac:dyDescent="0.45">
      <c r="A17" t="s">
        <v>16</v>
      </c>
      <c r="B17">
        <v>26</v>
      </c>
    </row>
    <row r="18" spans="1:2" x14ac:dyDescent="0.45">
      <c r="A18" t="s">
        <v>17</v>
      </c>
      <c r="B18">
        <v>27</v>
      </c>
    </row>
    <row r="19" spans="1:2" x14ac:dyDescent="0.45">
      <c r="A19" t="s">
        <v>18</v>
      </c>
      <c r="B19">
        <v>28</v>
      </c>
    </row>
    <row r="20" spans="1:2" x14ac:dyDescent="0.45">
      <c r="A20" t="s">
        <v>19</v>
      </c>
      <c r="B20">
        <v>29</v>
      </c>
    </row>
    <row r="21" spans="1:2" x14ac:dyDescent="0.45">
      <c r="A21" t="s">
        <v>20</v>
      </c>
      <c r="B21">
        <v>30</v>
      </c>
    </row>
    <row r="22" spans="1:2" x14ac:dyDescent="0.45">
      <c r="A22" t="s">
        <v>21</v>
      </c>
      <c r="B22">
        <v>31</v>
      </c>
    </row>
    <row r="23" spans="1:2" x14ac:dyDescent="0.45">
      <c r="A23" t="s">
        <v>22</v>
      </c>
      <c r="B23">
        <v>32</v>
      </c>
    </row>
    <row r="24" spans="1:2" x14ac:dyDescent="0.45">
      <c r="A24" t="s">
        <v>23</v>
      </c>
      <c r="B24">
        <v>33</v>
      </c>
    </row>
    <row r="25" spans="1:2" x14ac:dyDescent="0.45">
      <c r="A25" t="s">
        <v>24</v>
      </c>
      <c r="B25">
        <v>34</v>
      </c>
    </row>
    <row r="26" spans="1:2" x14ac:dyDescent="0.45">
      <c r="A26" t="s">
        <v>25</v>
      </c>
      <c r="B26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Buchstaben</vt:lpstr>
      <vt:lpstr>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IBAN Gültigkeit überprüfen</dc:title>
  <dc:subject>IBAN</dc:subject>
  <dc:creator>Prof. Dr. Klaus Gach</dc:creator>
  <dc:description>Länderkennung beliebig</dc:description>
  <cp:lastModifiedBy>Klaus Gach</cp:lastModifiedBy>
  <cp:lastPrinted>2024-10-20T09:13:51Z</cp:lastPrinted>
  <dcterms:created xsi:type="dcterms:W3CDTF">2018-12-10T19:16:12Z</dcterms:created>
  <dcterms:modified xsi:type="dcterms:W3CDTF">2025-04-09T06:00:30Z</dcterms:modified>
</cp:coreProperties>
</file>