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laus\Homepage\dateien\mathe\"/>
    </mc:Choice>
  </mc:AlternateContent>
  <xr:revisionPtr revIDLastSave="0" documentId="13_ncr:1_{180C821C-A33A-414D-81F3-4CFC6B30D5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Buchstaben" sheetId="3" r:id="rId2"/>
    <sheet name="Zahle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H3" i="1" l="1"/>
  <c r="H5" i="1" s="1"/>
  <c r="G9" i="1" s="1"/>
  <c r="G3" i="1"/>
  <c r="G5" i="1" s="1"/>
  <c r="I3" i="1"/>
  <c r="F3" i="1"/>
  <c r="E3" i="1"/>
  <c r="E9" i="1" s="1"/>
  <c r="E30" i="1" s="1"/>
  <c r="E49" i="1" s="1"/>
  <c r="E51" i="1" s="1"/>
  <c r="F53" i="1" s="1"/>
  <c r="D3" i="1"/>
  <c r="D9" i="1" s="1"/>
  <c r="D30" i="1" s="1"/>
  <c r="D49" i="1" s="1"/>
  <c r="D51" i="1" s="1"/>
  <c r="E53" i="1" s="1"/>
  <c r="C3" i="1"/>
  <c r="C9" i="1" s="1"/>
  <c r="C30" i="1" s="1"/>
  <c r="C49" i="1" s="1"/>
  <c r="C51" i="1" s="1"/>
  <c r="D53" i="1" s="1"/>
  <c r="B3" i="1"/>
  <c r="B9" i="1" s="1"/>
  <c r="F9" i="1" l="1"/>
  <c r="F30" i="1" s="1"/>
  <c r="B30" i="1"/>
  <c r="B13" i="1"/>
  <c r="B15" i="1" s="1"/>
  <c r="B16" i="1" s="1"/>
  <c r="C16" i="1" s="1"/>
  <c r="G49" i="1" l="1"/>
  <c r="G50" i="1" s="1"/>
  <c r="G51" i="1" s="1"/>
  <c r="F49" i="1"/>
  <c r="F51" i="1" s="1"/>
  <c r="G53" i="1" s="1"/>
  <c r="I9" i="1"/>
  <c r="C13" i="1"/>
  <c r="C17" i="1" s="1"/>
  <c r="C18" i="1" s="1"/>
  <c r="D18" i="1" s="1"/>
  <c r="B49" i="1"/>
  <c r="B51" i="1" s="1"/>
  <c r="C53" i="1" s="1"/>
  <c r="B34" i="1"/>
  <c r="B36" i="1" s="1"/>
  <c r="B37" i="1" s="1"/>
  <c r="C37" i="1" s="1"/>
  <c r="D13" i="1" l="1"/>
  <c r="D19" i="1" s="1"/>
  <c r="D20" i="1" s="1"/>
  <c r="E20" i="1" s="1"/>
  <c r="C34" i="1"/>
  <c r="C38" i="1" s="1"/>
  <c r="C39" i="1" s="1"/>
  <c r="D39" i="1" s="1"/>
  <c r="D34" i="1" l="1"/>
  <c r="D40" i="1" s="1"/>
  <c r="D41" i="1" s="1"/>
  <c r="E41" i="1" s="1"/>
  <c r="E13" i="1"/>
  <c r="E21" i="1" s="1"/>
  <c r="E22" i="1" s="1"/>
  <c r="F22" i="1" s="1"/>
  <c r="F13" i="1" s="1"/>
  <c r="F23" i="1" s="1"/>
  <c r="F24" i="1" s="1"/>
  <c r="G24" i="1" s="1"/>
  <c r="G13" i="1" s="1"/>
  <c r="G25" i="1" s="1"/>
  <c r="G26" i="1" s="1"/>
  <c r="I13" i="1" s="1"/>
  <c r="I28" i="1" s="1"/>
  <c r="G30" i="1" s="1"/>
  <c r="I49" i="1" l="1"/>
  <c r="I51" i="1" s="1"/>
  <c r="H49" i="1"/>
  <c r="H50" i="1" s="1"/>
  <c r="H51" i="1" s="1"/>
  <c r="E34" i="1"/>
  <c r="E42" i="1" s="1"/>
  <c r="E43" i="1" s="1"/>
  <c r="F43" i="1" s="1"/>
  <c r="F34" i="1" s="1"/>
  <c r="F44" i="1" s="1"/>
  <c r="F45" i="1" s="1"/>
  <c r="G45" i="1" s="1"/>
  <c r="G34" i="1" s="1"/>
  <c r="G46" i="1" s="1"/>
  <c r="G47" i="1" s="1"/>
  <c r="I34" i="1" s="1"/>
  <c r="B53" i="1" l="1"/>
</calcChain>
</file>

<file path=xl/sharedStrings.xml><?xml version="1.0" encoding="utf-8"?>
<sst xmlns="http://schemas.openxmlformats.org/spreadsheetml/2006/main" count="78" uniqueCount="46">
  <si>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</si>
  <si>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</si>
  <si>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</si>
  <si>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</si>
  <si>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</si>
  <si>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</si>
  <si>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</si>
  <si>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</si>
  <si>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</si>
  <si>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</si>
  <si>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</si>
  <si>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</si>
  <si>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</si>
  <si>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</si>
  <si>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</si>
  <si>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</si>
  <si>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</si>
  <si>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</si>
  <si>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</si>
  <si>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</si>
  <si>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</si>
  <si>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</si>
  <si>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</si>
  <si>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</si>
  <si>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</si>
  <si>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</si>
  <si>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ABC &gt; 123</t>
  </si>
  <si>
    <t>00</t>
  </si>
  <si>
    <t>Start</t>
  </si>
  <si>
    <t>=</t>
  </si>
  <si>
    <t>Divisor</t>
  </si>
  <si>
    <t>Ergebnis</t>
  </si>
  <si>
    <t>Berechnung</t>
  </si>
  <si>
    <t>Rest</t>
  </si>
  <si>
    <t>Prüfzahl</t>
  </si>
  <si>
    <t>[Erhöhung der durch 97 zu teilenden Zahl, sodass sich ein Rest von 1 ergibt]</t>
  </si>
  <si>
    <t>Dividend</t>
  </si>
  <si>
    <t>IBAN</t>
  </si>
  <si>
    <t>Umstellung</t>
  </si>
  <si>
    <t>&gt; IBAN</t>
  </si>
  <si>
    <t>AB01</t>
  </si>
  <si>
    <t>2345</t>
  </si>
  <si>
    <t>6789</t>
  </si>
  <si>
    <t>0123</t>
  </si>
  <si>
    <t>4567</t>
  </si>
  <si>
    <t>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</si>
</sst>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0" xfId="0" quotePrefix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quotePrefix="1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13.85546875" bestFit="1" customWidth="1"/>
    <col min="8" max="8" width="11.42578125" customWidth="1"/>
  </cols>
  <sheetData>
    <row r="1" spans="1:9" x14ac:dyDescent="0.25">
      <c r="A1" t="s">
        <v>37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  <c r="G1" s="1" t="s">
        <v>45</v>
      </c>
    </row>
    <row r="3" spans="1:9" x14ac:dyDescent="0.25">
      <c r="A3" t="s">
        <v>38</v>
      </c>
      <c r="B3" s="1" t="str">
        <f>C1</f>
        <v>2345</v>
      </c>
      <c r="C3" s="1" t="str">
        <f>D1</f>
        <v>6789</v>
      </c>
      <c r="D3" s="1" t="str">
        <f>E1</f>
        <v>0123</v>
      </c>
      <c r="E3" s="1" t="str">
        <f>F1</f>
        <v>4567</v>
      </c>
      <c r="F3" s="1" t="str">
        <f>G1</f>
        <v>89</v>
      </c>
      <c r="G3" s="1" t="str">
        <f>MID(B1,1,1)</f>
        <v>A</v>
      </c>
      <c r="H3" t="str">
        <f>MID($B$1,2,1)</f>
        <v>B</v>
      </c>
      <c r="I3" t="str">
        <f>MID($B$1,3,2)</f>
        <v>01</v>
      </c>
    </row>
    <row r="5" spans="1:9" x14ac:dyDescent="0.25">
      <c r="A5" t="s">
        <v>26</v>
      </c>
      <c r="G5" s="1">
        <f>VLOOKUP(G3,Zahlen!$A$1:$B$26,2)</f>
        <v>10</v>
      </c>
      <c r="H5" s="1">
        <f>VLOOKUP(H3,Zahlen!$A$1:$B$26,2)</f>
        <v>11</v>
      </c>
    </row>
    <row r="7" spans="1:9" x14ac:dyDescent="0.25">
      <c r="A7" t="s">
        <v>28</v>
      </c>
      <c r="I7" s="1" t="s">
        <v>27</v>
      </c>
    </row>
    <row r="9" spans="1:9" x14ac:dyDescent="0.25">
      <c r="A9" t="s">
        <v>36</v>
      </c>
      <c r="B9" s="1" t="str">
        <f>B3</f>
        <v>2345</v>
      </c>
      <c r="C9" s="1" t="str">
        <f>C3</f>
        <v>6789</v>
      </c>
      <c r="D9" s="1" t="str">
        <f>D3</f>
        <v>0123</v>
      </c>
      <c r="E9" s="1" t="str">
        <f>E3</f>
        <v>4567</v>
      </c>
      <c r="F9" s="1" t="str">
        <f>CONCATENATE(F3,G5)</f>
        <v>8910</v>
      </c>
      <c r="G9" s="1" t="str">
        <f>CONCATENATE(H5,I7)</f>
        <v>1100</v>
      </c>
      <c r="H9" s="2" t="s">
        <v>29</v>
      </c>
      <c r="I9" t="str">
        <f>CONCATENATE(B9,C9,D9,E9,F9,G9)</f>
        <v>234567890123456789101100</v>
      </c>
    </row>
    <row r="11" spans="1:9" x14ac:dyDescent="0.25">
      <c r="A11" t="s">
        <v>30</v>
      </c>
      <c r="B11">
        <v>97</v>
      </c>
    </row>
    <row r="13" spans="1:9" x14ac:dyDescent="0.25">
      <c r="A13" t="s">
        <v>31</v>
      </c>
      <c r="B13">
        <f>INT(B9/$B$11)</f>
        <v>24</v>
      </c>
      <c r="C13">
        <f>INT(C16/$B$11)</f>
        <v>1822</v>
      </c>
      <c r="D13">
        <f>INT(D18/B11)</f>
        <v>5671</v>
      </c>
      <c r="E13">
        <f>INT(E20/$B$11)</f>
        <v>3758</v>
      </c>
      <c r="F13">
        <f>INT(F22/$B$11)</f>
        <v>4318</v>
      </c>
      <c r="G13">
        <f>INT(G24/$B$11)</f>
        <v>6609</v>
      </c>
      <c r="H13" s="4" t="s">
        <v>33</v>
      </c>
      <c r="I13" s="5">
        <f>G26</f>
        <v>27</v>
      </c>
    </row>
    <row r="15" spans="1:9" x14ac:dyDescent="0.25">
      <c r="A15" t="s">
        <v>32</v>
      </c>
      <c r="B15">
        <f>$B$11*B13</f>
        <v>2328</v>
      </c>
    </row>
    <row r="16" spans="1:9" x14ac:dyDescent="0.25">
      <c r="B16" s="3">
        <f>B9-B15</f>
        <v>17</v>
      </c>
      <c r="C16" s="3" t="str">
        <f>CONCATENATE(B16,C9)</f>
        <v>176789</v>
      </c>
    </row>
    <row r="17" spans="1:9" x14ac:dyDescent="0.25">
      <c r="C17">
        <f>C13*$B$11</f>
        <v>176734</v>
      </c>
    </row>
    <row r="18" spans="1:9" x14ac:dyDescent="0.25">
      <c r="C18" s="3">
        <f>C16-C17</f>
        <v>55</v>
      </c>
      <c r="D18" s="4" t="str">
        <f>CONCATENATE(C18,D9)</f>
        <v>550123</v>
      </c>
    </row>
    <row r="19" spans="1:9" x14ac:dyDescent="0.25">
      <c r="D19">
        <f>D13*$B$11</f>
        <v>550087</v>
      </c>
    </row>
    <row r="20" spans="1:9" x14ac:dyDescent="0.25">
      <c r="D20">
        <f>D18-D19</f>
        <v>36</v>
      </c>
      <c r="E20" s="4" t="str">
        <f>CONCATENATE(D20,E9)</f>
        <v>364567</v>
      </c>
    </row>
    <row r="21" spans="1:9" x14ac:dyDescent="0.25">
      <c r="E21">
        <f>E13*$B$11</f>
        <v>364526</v>
      </c>
    </row>
    <row r="22" spans="1:9" x14ac:dyDescent="0.25">
      <c r="E22">
        <f>E20-E21</f>
        <v>41</v>
      </c>
      <c r="F22" s="4" t="str">
        <f>CONCATENATE(E22,F9)</f>
        <v>418910</v>
      </c>
    </row>
    <row r="23" spans="1:9" x14ac:dyDescent="0.25">
      <c r="F23">
        <f>F13*$B$11</f>
        <v>418846</v>
      </c>
    </row>
    <row r="24" spans="1:9" x14ac:dyDescent="0.25">
      <c r="F24">
        <f>F22-F23</f>
        <v>64</v>
      </c>
      <c r="G24" s="4" t="str">
        <f>CONCATENATE(F24,G9)</f>
        <v>641100</v>
      </c>
    </row>
    <row r="25" spans="1:9" x14ac:dyDescent="0.25">
      <c r="G25">
        <f>G13*$B$11</f>
        <v>641073</v>
      </c>
    </row>
    <row r="26" spans="1:9" x14ac:dyDescent="0.25">
      <c r="G26">
        <f>G24-G25</f>
        <v>27</v>
      </c>
    </row>
    <row r="28" spans="1:9" x14ac:dyDescent="0.25">
      <c r="A28" t="s">
        <v>34</v>
      </c>
      <c r="B28" t="s">
        <v>35</v>
      </c>
      <c r="I28" s="5">
        <f>98-I13</f>
        <v>71</v>
      </c>
    </row>
    <row r="30" spans="1:9" x14ac:dyDescent="0.25">
      <c r="A30" s="6" t="s">
        <v>36</v>
      </c>
      <c r="B30" s="1" t="str">
        <f>B9</f>
        <v>2345</v>
      </c>
      <c r="C30" s="1" t="str">
        <f t="shared" ref="C30:F30" si="0">C9</f>
        <v>6789</v>
      </c>
      <c r="D30" s="1" t="str">
        <f t="shared" si="0"/>
        <v>0123</v>
      </c>
      <c r="E30" s="1" t="str">
        <f t="shared" si="0"/>
        <v>4567</v>
      </c>
      <c r="F30" t="str">
        <f t="shared" si="0"/>
        <v>8910</v>
      </c>
      <c r="G30" s="1">
        <f>G9+I28</f>
        <v>1171</v>
      </c>
    </row>
    <row r="32" spans="1:9" x14ac:dyDescent="0.25">
      <c r="A32" t="s">
        <v>30</v>
      </c>
      <c r="B32" s="3">
        <f>$B$11</f>
        <v>97</v>
      </c>
    </row>
    <row r="34" spans="1:9" x14ac:dyDescent="0.25">
      <c r="A34" t="s">
        <v>31</v>
      </c>
      <c r="B34" s="4">
        <f>INT(B30/$B$32)</f>
        <v>24</v>
      </c>
      <c r="C34" s="4">
        <f>INT(C37/$B$32)</f>
        <v>1822</v>
      </c>
      <c r="D34" s="4">
        <f>INT(D39/$B$32)</f>
        <v>5671</v>
      </c>
      <c r="E34" s="4">
        <f>INT(E41/$B$32)</f>
        <v>3758</v>
      </c>
      <c r="F34" s="4">
        <f>INT(F43/$B$32)</f>
        <v>4318</v>
      </c>
      <c r="G34" s="4">
        <f>INT(G45/$B$32)</f>
        <v>6610</v>
      </c>
      <c r="H34" s="4" t="s">
        <v>33</v>
      </c>
      <c r="I34" s="5">
        <f>G47</f>
        <v>1</v>
      </c>
    </row>
    <row r="36" spans="1:9" x14ac:dyDescent="0.25">
      <c r="A36" t="s">
        <v>32</v>
      </c>
      <c r="B36" s="3">
        <f>B34*$B$32</f>
        <v>2328</v>
      </c>
    </row>
    <row r="37" spans="1:9" x14ac:dyDescent="0.25">
      <c r="B37" s="3">
        <f>B30-B36</f>
        <v>17</v>
      </c>
      <c r="C37" s="4" t="str">
        <f>CONCATENATE(B37,C30)</f>
        <v>176789</v>
      </c>
    </row>
    <row r="38" spans="1:9" x14ac:dyDescent="0.25">
      <c r="C38" s="3">
        <f>C34*$B$32</f>
        <v>176734</v>
      </c>
    </row>
    <row r="39" spans="1:9" x14ac:dyDescent="0.25">
      <c r="C39" s="3">
        <f>C37-C38</f>
        <v>55</v>
      </c>
      <c r="D39" s="4" t="str">
        <f>CONCATENATE(C39,D30)</f>
        <v>550123</v>
      </c>
    </row>
    <row r="40" spans="1:9" x14ac:dyDescent="0.25">
      <c r="D40" s="3">
        <f>D34*$B$32</f>
        <v>550087</v>
      </c>
    </row>
    <row r="41" spans="1:9" x14ac:dyDescent="0.25">
      <c r="D41" s="3">
        <f>D39-D40</f>
        <v>36</v>
      </c>
      <c r="E41" s="4" t="str">
        <f>CONCATENATE(D41,E30)</f>
        <v>364567</v>
      </c>
    </row>
    <row r="42" spans="1:9" x14ac:dyDescent="0.25">
      <c r="E42" s="3">
        <f>E34*$B$32</f>
        <v>364526</v>
      </c>
    </row>
    <row r="43" spans="1:9" x14ac:dyDescent="0.25">
      <c r="E43" s="3">
        <f>E41-E42</f>
        <v>41</v>
      </c>
      <c r="F43" s="4" t="str">
        <f>CONCATENATE(E43,F30)</f>
        <v>418910</v>
      </c>
    </row>
    <row r="44" spans="1:9" x14ac:dyDescent="0.25">
      <c r="F44" s="3">
        <f>F34*$B$32</f>
        <v>418846</v>
      </c>
    </row>
    <row r="45" spans="1:9" x14ac:dyDescent="0.25">
      <c r="F45" s="3">
        <f>F43-F44</f>
        <v>64</v>
      </c>
      <c r="G45" s="4" t="str">
        <f>CONCATENATE(F45,G30)</f>
        <v>641171</v>
      </c>
    </row>
    <row r="46" spans="1:9" x14ac:dyDescent="0.25">
      <c r="G46" s="3">
        <f>G34*$B$32</f>
        <v>641170</v>
      </c>
    </row>
    <row r="47" spans="1:9" x14ac:dyDescent="0.25">
      <c r="G47" s="3">
        <f>G45-G46</f>
        <v>1</v>
      </c>
    </row>
    <row r="49" spans="1:9" x14ac:dyDescent="0.25">
      <c r="A49" t="s">
        <v>39</v>
      </c>
      <c r="B49" s="1" t="str">
        <f>B30</f>
        <v>2345</v>
      </c>
      <c r="C49" s="1" t="str">
        <f>C30</f>
        <v>6789</v>
      </c>
      <c r="D49" s="1" t="str">
        <f>D30</f>
        <v>0123</v>
      </c>
      <c r="E49" s="1" t="str">
        <f>E30</f>
        <v>4567</v>
      </c>
      <c r="F49" t="str">
        <f>IF(G1&gt;9,MID(F30,1,2),MID(F30,1,1))</f>
        <v>89</v>
      </c>
      <c r="G49" t="str">
        <f>IF(G1&gt;9,MID(F30,3,2),MID(F30,2,2))</f>
        <v>10</v>
      </c>
      <c r="H49" t="str">
        <f>MID(G30,1,2)</f>
        <v>11</v>
      </c>
      <c r="I49" t="str">
        <f>MID(G30,3,2)</f>
        <v>71</v>
      </c>
    </row>
    <row r="50" spans="1:9" x14ac:dyDescent="0.25">
      <c r="G50" s="7">
        <f>G49-G49+G49</f>
        <v>10</v>
      </c>
      <c r="H50">
        <f>H49-H49+H49</f>
        <v>11</v>
      </c>
    </row>
    <row r="51" spans="1:9" x14ac:dyDescent="0.25">
      <c r="B51" s="1" t="str">
        <f>B49</f>
        <v>2345</v>
      </c>
      <c r="C51" s="1" t="str">
        <f t="shared" ref="C51:F51" si="1">C49</f>
        <v>6789</v>
      </c>
      <c r="D51" s="1" t="str">
        <f t="shared" si="1"/>
        <v>0123</v>
      </c>
      <c r="E51" s="1" t="str">
        <f t="shared" si="1"/>
        <v>4567</v>
      </c>
      <c r="F51" s="1" t="str">
        <f t="shared" si="1"/>
        <v>89</v>
      </c>
      <c r="G51" s="1" t="str">
        <f>VLOOKUP(G50,Buchstaben!$A$1:$B$26,2)</f>
        <v>A</v>
      </c>
      <c r="H51" s="1" t="str">
        <f>VLOOKUP(H50,Buchstaben!$A$1:$B$26,2)</f>
        <v>B</v>
      </c>
      <c r="I51" t="str">
        <f>IF(I49&lt;10,"0"&amp;I49,I49)</f>
        <v>71</v>
      </c>
    </row>
    <row r="53" spans="1:9" x14ac:dyDescent="0.25">
      <c r="A53" t="s">
        <v>37</v>
      </c>
      <c r="B53" t="str">
        <f>CONCATENATE(G51,H51,I51)</f>
        <v>AB71</v>
      </c>
      <c r="C53" s="1" t="str">
        <f>B51</f>
        <v>2345</v>
      </c>
      <c r="D53" s="1" t="str">
        <f>C51</f>
        <v>6789</v>
      </c>
      <c r="E53" s="1" t="str">
        <f>D51</f>
        <v>0123</v>
      </c>
      <c r="F53" s="1" t="str">
        <f>E51</f>
        <v>4567</v>
      </c>
      <c r="G53" s="1" t="str">
        <f>F51</f>
        <v>89</v>
      </c>
    </row>
  </sheetData>
  <pageMargins left="0.7" right="0.7" top="0.78740157499999996" bottom="0.78740157499999996" header="0.3" footer="0.3"/>
  <pageSetup paperSize="9" orientation="landscape" horizontalDpi="4294967293" verticalDpi="4294967295" r:id="rId1"/>
  <headerFooter>
    <oddHeader>&amp;C&amp;"-,Fett"&amp;12Rekonstruktion der eingegebenen IBAN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A4" sqref="A4"/>
    </sheetView>
  </sheetViews>
  <sheetFormatPr baseColWidth="10" defaultRowHeight="15" x14ac:dyDescent="0.25"/>
  <sheetData>
    <row r="1" spans="1:2" x14ac:dyDescent="0.25">
      <c r="A1" s="1">
        <v>10</v>
      </c>
      <c r="B1" t="s">
        <v>0</v>
      </c>
    </row>
    <row r="2" spans="1:2" x14ac:dyDescent="0.25">
      <c r="A2" s="1">
        <v>11</v>
      </c>
      <c r="B2" t="s">
        <v>1</v>
      </c>
    </row>
    <row r="3" spans="1:2" x14ac:dyDescent="0.25">
      <c r="A3" s="1">
        <v>12</v>
      </c>
      <c r="B3" t="s">
        <v>2</v>
      </c>
    </row>
    <row r="4" spans="1:2" x14ac:dyDescent="0.25">
      <c r="A4" s="1">
        <v>13</v>
      </c>
      <c r="B4" t="s">
        <v>3</v>
      </c>
    </row>
    <row r="5" spans="1:2" x14ac:dyDescent="0.25">
      <c r="A5" s="1">
        <v>14</v>
      </c>
      <c r="B5" t="s">
        <v>4</v>
      </c>
    </row>
    <row r="6" spans="1:2" x14ac:dyDescent="0.25">
      <c r="A6" s="1">
        <v>15</v>
      </c>
      <c r="B6" t="s">
        <v>5</v>
      </c>
    </row>
    <row r="7" spans="1:2" x14ac:dyDescent="0.25">
      <c r="A7" s="1">
        <v>16</v>
      </c>
      <c r="B7" t="s">
        <v>6</v>
      </c>
    </row>
    <row r="8" spans="1:2" x14ac:dyDescent="0.25">
      <c r="A8" s="1">
        <v>17</v>
      </c>
      <c r="B8" t="s">
        <v>7</v>
      </c>
    </row>
    <row r="9" spans="1:2" x14ac:dyDescent="0.25">
      <c r="A9" s="1">
        <v>18</v>
      </c>
      <c r="B9" t="s">
        <v>8</v>
      </c>
    </row>
    <row r="10" spans="1:2" x14ac:dyDescent="0.25">
      <c r="A10" s="1">
        <v>19</v>
      </c>
      <c r="B10" t="s">
        <v>9</v>
      </c>
    </row>
    <row r="11" spans="1:2" x14ac:dyDescent="0.25">
      <c r="A11" s="1">
        <v>20</v>
      </c>
      <c r="B11" t="s">
        <v>10</v>
      </c>
    </row>
    <row r="12" spans="1:2" x14ac:dyDescent="0.25">
      <c r="A12" s="1">
        <v>21</v>
      </c>
      <c r="B12" t="s">
        <v>11</v>
      </c>
    </row>
    <row r="13" spans="1:2" x14ac:dyDescent="0.25">
      <c r="A13" s="1">
        <v>22</v>
      </c>
      <c r="B13" t="s">
        <v>12</v>
      </c>
    </row>
    <row r="14" spans="1:2" x14ac:dyDescent="0.25">
      <c r="A14" s="1">
        <v>23</v>
      </c>
      <c r="B14" t="s">
        <v>13</v>
      </c>
    </row>
    <row r="15" spans="1:2" x14ac:dyDescent="0.25">
      <c r="A15" s="1">
        <v>24</v>
      </c>
      <c r="B15" t="s">
        <v>14</v>
      </c>
    </row>
    <row r="16" spans="1:2" x14ac:dyDescent="0.25">
      <c r="A16" s="1">
        <v>25</v>
      </c>
      <c r="B16" t="s">
        <v>15</v>
      </c>
    </row>
    <row r="17" spans="1:2" x14ac:dyDescent="0.25">
      <c r="A17" s="1">
        <v>26</v>
      </c>
      <c r="B17" t="s">
        <v>16</v>
      </c>
    </row>
    <row r="18" spans="1:2" x14ac:dyDescent="0.25">
      <c r="A18" s="1">
        <v>27</v>
      </c>
      <c r="B18" t="s">
        <v>17</v>
      </c>
    </row>
    <row r="19" spans="1:2" x14ac:dyDescent="0.25">
      <c r="A19" s="1">
        <v>28</v>
      </c>
      <c r="B19" t="s">
        <v>18</v>
      </c>
    </row>
    <row r="20" spans="1:2" x14ac:dyDescent="0.25">
      <c r="A20" s="1">
        <v>29</v>
      </c>
      <c r="B20" t="s">
        <v>19</v>
      </c>
    </row>
    <row r="21" spans="1:2" x14ac:dyDescent="0.25">
      <c r="A21" s="1">
        <v>30</v>
      </c>
      <c r="B21" t="s">
        <v>20</v>
      </c>
    </row>
    <row r="22" spans="1:2" x14ac:dyDescent="0.25">
      <c r="A22" s="1">
        <v>31</v>
      </c>
      <c r="B22" t="s">
        <v>21</v>
      </c>
    </row>
    <row r="23" spans="1:2" x14ac:dyDescent="0.25">
      <c r="A23" s="1">
        <v>32</v>
      </c>
      <c r="B23" t="s">
        <v>22</v>
      </c>
    </row>
    <row r="24" spans="1:2" x14ac:dyDescent="0.25">
      <c r="A24" s="1">
        <v>33</v>
      </c>
      <c r="B24" t="s">
        <v>23</v>
      </c>
    </row>
    <row r="25" spans="1:2" x14ac:dyDescent="0.25">
      <c r="A25" s="1">
        <v>34</v>
      </c>
      <c r="B25" t="s">
        <v>24</v>
      </c>
    </row>
    <row r="26" spans="1:2" x14ac:dyDescent="0.25">
      <c r="A26" s="1">
        <v>35</v>
      </c>
      <c r="B26" t="s">
        <v>25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6"/>
  <sheetViews>
    <sheetView workbookViewId="0"/>
  </sheetViews>
  <sheetFormatPr baseColWidth="10" defaultRowHeight="15" x14ac:dyDescent="0.25"/>
  <sheetData>
    <row r="1" spans="1:2" x14ac:dyDescent="0.25">
      <c r="A1" t="s">
        <v>0</v>
      </c>
      <c r="B1">
        <v>10</v>
      </c>
    </row>
    <row r="2" spans="1:2" x14ac:dyDescent="0.25">
      <c r="A2" t="s">
        <v>1</v>
      </c>
      <c r="B2">
        <v>11</v>
      </c>
    </row>
    <row r="3" spans="1:2" x14ac:dyDescent="0.25">
      <c r="A3" t="s">
        <v>2</v>
      </c>
      <c r="B3">
        <v>12</v>
      </c>
    </row>
    <row r="4" spans="1:2" x14ac:dyDescent="0.25">
      <c r="A4" t="s">
        <v>3</v>
      </c>
      <c r="B4">
        <v>13</v>
      </c>
    </row>
    <row r="5" spans="1:2" x14ac:dyDescent="0.25">
      <c r="A5" t="s">
        <v>4</v>
      </c>
      <c r="B5">
        <v>14</v>
      </c>
    </row>
    <row r="6" spans="1:2" x14ac:dyDescent="0.25">
      <c r="A6" t="s">
        <v>5</v>
      </c>
      <c r="B6">
        <v>15</v>
      </c>
    </row>
    <row r="7" spans="1:2" x14ac:dyDescent="0.25">
      <c r="A7" t="s">
        <v>6</v>
      </c>
      <c r="B7">
        <v>16</v>
      </c>
    </row>
    <row r="8" spans="1:2" x14ac:dyDescent="0.25">
      <c r="A8" t="s">
        <v>7</v>
      </c>
      <c r="B8">
        <v>17</v>
      </c>
    </row>
    <row r="9" spans="1:2" x14ac:dyDescent="0.25">
      <c r="A9" t="s">
        <v>8</v>
      </c>
      <c r="B9">
        <v>18</v>
      </c>
    </row>
    <row r="10" spans="1:2" x14ac:dyDescent="0.25">
      <c r="A10" t="s">
        <v>9</v>
      </c>
      <c r="B10">
        <v>19</v>
      </c>
    </row>
    <row r="11" spans="1:2" x14ac:dyDescent="0.25">
      <c r="A11" t="s">
        <v>10</v>
      </c>
      <c r="B11">
        <v>20</v>
      </c>
    </row>
    <row r="12" spans="1:2" x14ac:dyDescent="0.25">
      <c r="A12" t="s">
        <v>11</v>
      </c>
      <c r="B12">
        <v>21</v>
      </c>
    </row>
    <row r="13" spans="1:2" x14ac:dyDescent="0.25">
      <c r="A13" t="s">
        <v>12</v>
      </c>
      <c r="B13">
        <v>22</v>
      </c>
    </row>
    <row r="14" spans="1:2" x14ac:dyDescent="0.25">
      <c r="A14" t="s">
        <v>13</v>
      </c>
      <c r="B14">
        <v>23</v>
      </c>
    </row>
    <row r="15" spans="1:2" x14ac:dyDescent="0.25">
      <c r="A15" t="s">
        <v>14</v>
      </c>
      <c r="B15">
        <v>24</v>
      </c>
    </row>
    <row r="16" spans="1:2" x14ac:dyDescent="0.25">
      <c r="A16" t="s">
        <v>15</v>
      </c>
      <c r="B16">
        <v>25</v>
      </c>
    </row>
    <row r="17" spans="1:2" x14ac:dyDescent="0.25">
      <c r="A17" t="s">
        <v>16</v>
      </c>
      <c r="B17">
        <v>26</v>
      </c>
    </row>
    <row r="18" spans="1:2" x14ac:dyDescent="0.25">
      <c r="A18" t="s">
        <v>17</v>
      </c>
      <c r="B18">
        <v>27</v>
      </c>
    </row>
    <row r="19" spans="1:2" x14ac:dyDescent="0.25">
      <c r="A19" t="s">
        <v>18</v>
      </c>
      <c r="B19">
        <v>28</v>
      </c>
    </row>
    <row r="20" spans="1:2" x14ac:dyDescent="0.25">
      <c r="A20" t="s">
        <v>19</v>
      </c>
      <c r="B20">
        <v>29</v>
      </c>
    </row>
    <row r="21" spans="1:2" x14ac:dyDescent="0.25">
      <c r="A21" t="s">
        <v>20</v>
      </c>
      <c r="B21">
        <v>30</v>
      </c>
    </row>
    <row r="22" spans="1:2" x14ac:dyDescent="0.25">
      <c r="A22" t="s">
        <v>21</v>
      </c>
      <c r="B22">
        <v>31</v>
      </c>
    </row>
    <row r="23" spans="1:2" x14ac:dyDescent="0.25">
      <c r="A23" t="s">
        <v>22</v>
      </c>
      <c r="B23">
        <v>32</v>
      </c>
    </row>
    <row r="24" spans="1:2" x14ac:dyDescent="0.25">
      <c r="A24" t="s">
        <v>23</v>
      </c>
      <c r="B24">
        <v>33</v>
      </c>
    </row>
    <row r="25" spans="1:2" x14ac:dyDescent="0.25">
      <c r="A25" t="s">
        <v>24</v>
      </c>
      <c r="B25">
        <v>34</v>
      </c>
    </row>
    <row r="26" spans="1:2" x14ac:dyDescent="0.25">
      <c r="A26" t="s">
        <v>25</v>
      </c>
      <c r="B26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Buchstaben</vt:lpstr>
      <vt:lpstr>Zahlen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IBAN überprüfen</dc:title>
  <dc:subject>IBAN</dc:subject>
  <dc:creator>Prof. Dr. Klaus Gach</dc:creator>
  <dc:description>Länderkennzeichen beliebig</dc:description>
  <cp:lastModifiedBy>Prof. Dr. Klaus Gach</cp:lastModifiedBy>
  <cp:lastPrinted>2018-12-12T15:09:31Z</cp:lastPrinted>
  <dcterms:created xsi:type="dcterms:W3CDTF">2018-12-10T19:16:12Z</dcterms:created>
  <dcterms:modified xsi:type="dcterms:W3CDTF">2024-03-02T15:41:29Z</dcterms:modified>
</cp:coreProperties>
</file>