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<sst xmlns="http://schemas.openxmlformats.org/spreadsheetml/2006/main" count="44" uniqueCount="29">
  <si>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Umsatz in der Ausgangslage</t>
  </si>
  <si>
    <t>Zeitraum der Preissteigerung [Jahre]</t>
  </si>
  <si>
    <t>Daten</t>
  </si>
  <si>
    <t>Umsatz in der Endlage</t>
  </si>
  <si>
    <t>Ergebnisse</t>
  </si>
  <si>
    <t>Jährliche Inflationsrate</t>
  </si>
  <si>
    <t>Reale jährliche Wachstumsrate</t>
  </si>
  <si>
    <t>Realer Umsatz der Endlage</t>
  </si>
  <si>
    <t>Nominale Wachstumsrate</t>
  </si>
  <si>
    <t>Inflationsrate</t>
  </si>
  <si>
    <t>Ergebnis</t>
  </si>
  <si>
    <t>Reale Wachstumsrate</t>
  </si>
  <si>
    <t>Veränderung des realen Umsatzes zwischen Ausgangslage und Endlage</t>
  </si>
  <si>
    <t>Wertgröße, die inflationsbereinigt (= preisbereinigt) werden soll.</t>
  </si>
  <si>
    <t>Inflationsbereinigter (= realer) Wert</t>
  </si>
  <si>
    <t>Nominaler Wert vor der Inflation</t>
  </si>
  <si>
    <t>Nominaler Wert nach der Inflation</t>
  </si>
  <si>
    <t>Inflationsbereinigter Wert</t>
  </si>
  <si>
    <t>Nominale jährliche Wachstumsrate des Wertes</t>
  </si>
  <si>
    <t>Reale jährliche Wachstumsrate des Wertes</t>
  </si>
  <si>
    <t>Umsatz mit einem bestimmten Produkt in der Ausgangslage</t>
  </si>
  <si>
    <t>Umsatz mit diesem Produkt in der Endlage</t>
  </si>
  <si>
    <t>Preis des Produktes in der Endlage</t>
  </si>
  <si>
    <t>Nominale jährliche Wachstumsrate des Umsatzes</t>
  </si>
  <si>
    <t>Durchschnittliche jährliche Preissteigerungsrate des Produktes</t>
  </si>
  <si>
    <t>Reale jährliche Wachstumsrate des Umsatzes</t>
  </si>
  <si>
    <t>Prozentuale Veränderung des realen Umsatzes zwischen Ausgangslage und Endlage</t>
  </si>
  <si>
    <t>Durchschnittliche jährliche Preissteigerungsrate der verkauften Produkte</t>
  </si>
  <si>
    <t>Preis des Produktes in der Ausgangslage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</si>
</sst>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#,##0.00_ ;\-#,##0.00\ "/>
    <numFmt numFmtId="169" formatCode="_-* #,##0.0\ _€_-;\-* #,##0.0\ _€_-;_-* &quot;-&quot;??\ _€_-;_-@_-"/>
    <numFmt numFmtId="170" formatCode="_-* #,##0\ _€_-;\-* #,##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67" fontId="0" fillId="0" borderId="0" xfId="49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46" applyNumberFormat="1" applyFont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="120" zoomScaleNormal="120" zoomScalePageLayoutView="0" workbookViewId="0" topLeftCell="A1">
      <selection activeCell="A2" sqref="A2"/>
    </sheetView>
  </sheetViews>
  <sheetFormatPr defaultColWidth="11.421875" defaultRowHeight="12.75"/>
  <sheetData>
    <row r="1" ht="12.75">
      <c r="A1" s="1" t="s">
        <v>2</v>
      </c>
    </row>
    <row r="2" spans="1:2" ht="12.75">
      <c r="A2" s="4">
        <v>1000</v>
      </c>
      <c r="B2" t="s">
        <v>13</v>
      </c>
    </row>
    <row r="3" spans="1:2" ht="12.75">
      <c r="A3">
        <v>10</v>
      </c>
      <c r="B3" t="s">
        <v>1</v>
      </c>
    </row>
    <row r="4" spans="1:2" ht="12.75">
      <c r="A4" s="7">
        <v>0.02</v>
      </c>
      <c r="B4" t="s">
        <v>5</v>
      </c>
    </row>
    <row r="6" ht="12.75">
      <c r="A6" s="1" t="s">
        <v>10</v>
      </c>
    </row>
    <row r="7" spans="1:2" ht="12.75">
      <c r="A7" s="4">
        <f>A2/(1+A4)^(A3)</f>
        <v>820.3482998751552</v>
      </c>
      <c r="B7" t="s">
        <v>14</v>
      </c>
    </row>
    <row r="8" ht="12.75">
      <c r="A8" s="4"/>
    </row>
    <row r="9" ht="12.75">
      <c r="A9" s="1" t="s">
        <v>2</v>
      </c>
    </row>
    <row r="10" spans="1:2" ht="12.75">
      <c r="A10" s="4">
        <v>500</v>
      </c>
      <c r="B10" t="s">
        <v>15</v>
      </c>
    </row>
    <row r="11" spans="1:2" ht="12.75">
      <c r="A11">
        <v>10</v>
      </c>
      <c r="B11" t="s">
        <v>1</v>
      </c>
    </row>
    <row r="12" spans="1:2" ht="12.75">
      <c r="A12" s="4">
        <v>1000</v>
      </c>
      <c r="B12" t="s">
        <v>16</v>
      </c>
    </row>
    <row r="13" spans="1:2" ht="12.75">
      <c r="A13" s="7">
        <v>0.02</v>
      </c>
      <c r="B13" t="s">
        <v>5</v>
      </c>
    </row>
    <row r="14" ht="12.75">
      <c r="A14" s="5"/>
    </row>
    <row r="15" ht="12.75">
      <c r="A15" s="6" t="s">
        <v>4</v>
      </c>
    </row>
    <row r="16" spans="1:2" ht="12.75">
      <c r="A16" s="4">
        <f>A12/(1+A13)^(A11)</f>
        <v>820.3482998751552</v>
      </c>
      <c r="B16" t="s">
        <v>17</v>
      </c>
    </row>
    <row r="17" spans="1:2" ht="12.75">
      <c r="A17" s="2">
        <f>(A12/A10)^(1/A11)-1</f>
        <v>0.07177346253629313</v>
      </c>
      <c r="B17" t="s">
        <v>18</v>
      </c>
    </row>
    <row r="18" spans="1:2" ht="12.75">
      <c r="A18" s="3">
        <f>(1+A17)/(1+A13)-1</f>
        <v>0.05075829660420883</v>
      </c>
      <c r="B18" t="s">
        <v>19</v>
      </c>
    </row>
    <row r="20" ht="12.75">
      <c r="A20" s="1" t="s">
        <v>2</v>
      </c>
    </row>
    <row r="21" spans="1:2" ht="12.75">
      <c r="A21" s="4">
        <v>500</v>
      </c>
      <c r="B21" t="s">
        <v>20</v>
      </c>
    </row>
    <row r="22" spans="1:2" ht="12.75">
      <c r="A22">
        <v>10</v>
      </c>
      <c r="B22" t="s">
        <v>1</v>
      </c>
    </row>
    <row r="23" spans="1:2" ht="12.75">
      <c r="A23" s="4">
        <v>1000</v>
      </c>
      <c r="B23" t="s">
        <v>21</v>
      </c>
    </row>
    <row r="24" spans="1:2" ht="12.75">
      <c r="A24" s="4">
        <v>100</v>
      </c>
      <c r="B24" t="s">
        <v>28</v>
      </c>
    </row>
    <row r="25" spans="1:2" ht="12.75">
      <c r="A25" s="4">
        <v>200</v>
      </c>
      <c r="B25" t="s">
        <v>22</v>
      </c>
    </row>
    <row r="27" ht="12.75">
      <c r="A27" s="1" t="s">
        <v>4</v>
      </c>
    </row>
    <row r="28" spans="1:2" ht="12.75">
      <c r="A28" s="2">
        <f>(A23/A21)^(1/A22)-1</f>
        <v>0.07177346253629313</v>
      </c>
      <c r="B28" t="s">
        <v>23</v>
      </c>
    </row>
    <row r="29" spans="1:2" ht="12.75">
      <c r="A29" s="2">
        <f>(A25/A24)^(1/A22)-1</f>
        <v>0.07177346253629313</v>
      </c>
      <c r="B29" t="s">
        <v>24</v>
      </c>
    </row>
    <row r="30" spans="1:2" ht="12.75">
      <c r="A30" s="2">
        <f>(1+A28)/(1+A29)-1</f>
        <v>0</v>
      </c>
      <c r="B30" t="s">
        <v>25</v>
      </c>
    </row>
    <row r="31" spans="1:2" ht="12.75">
      <c r="A31" s="4">
        <f>A23*A24/A25</f>
        <v>500</v>
      </c>
      <c r="B31" t="s">
        <v>7</v>
      </c>
    </row>
    <row r="32" spans="1:2" ht="12.75">
      <c r="A32" s="4">
        <f>A31-A21</f>
        <v>0</v>
      </c>
      <c r="B32" t="s">
        <v>12</v>
      </c>
    </row>
    <row r="33" spans="1:2" ht="12.75">
      <c r="A33" s="2">
        <f>A32/A21</f>
        <v>0</v>
      </c>
      <c r="B33" t="s">
        <v>26</v>
      </c>
    </row>
    <row r="35" ht="12.75">
      <c r="A35" s="1" t="s">
        <v>2</v>
      </c>
    </row>
    <row r="36" spans="1:2" ht="12.75">
      <c r="A36" s="4">
        <f>A23</f>
        <v>1000</v>
      </c>
      <c r="B36" t="s">
        <v>3</v>
      </c>
    </row>
    <row r="37" spans="1:2" ht="12.75">
      <c r="A37" s="3">
        <v>0.05</v>
      </c>
      <c r="B37" t="s">
        <v>23</v>
      </c>
    </row>
    <row r="38" spans="1:2" ht="12.75">
      <c r="A38" s="3">
        <v>0.05</v>
      </c>
      <c r="B38" t="s">
        <v>27</v>
      </c>
    </row>
    <row r="39" spans="1:2" ht="12.75">
      <c r="A39">
        <v>10</v>
      </c>
      <c r="B39" t="s">
        <v>1</v>
      </c>
    </row>
    <row r="41" ht="12.75">
      <c r="A41" s="1" t="s">
        <v>4</v>
      </c>
    </row>
    <row r="42" spans="1:2" ht="12.75">
      <c r="A42" s="3">
        <f>(1+A37)/(1+A38)-1</f>
        <v>0</v>
      </c>
      <c r="B42" t="s">
        <v>6</v>
      </c>
    </row>
    <row r="43" spans="1:2" ht="12.75">
      <c r="A43" s="4">
        <f>A36/(1+A38)^(A39)</f>
        <v>613.9132535407593</v>
      </c>
      <c r="B43" t="s">
        <v>7</v>
      </c>
    </row>
    <row r="44" spans="1:2" ht="12.75">
      <c r="A44" s="4">
        <f>A36/(1+A37)^(A39)</f>
        <v>613.9132535407593</v>
      </c>
      <c r="B44" t="s">
        <v>0</v>
      </c>
    </row>
    <row r="45" spans="1:2" ht="12.75">
      <c r="A45" s="4">
        <f>A43-A44</f>
        <v>0</v>
      </c>
      <c r="B45" t="s">
        <v>12</v>
      </c>
    </row>
    <row r="46" spans="1:2" ht="12.75">
      <c r="A46" s="3">
        <f>A45/A44</f>
        <v>0</v>
      </c>
      <c r="B46" t="s">
        <v>26</v>
      </c>
    </row>
    <row r="48" ht="12.75">
      <c r="A48" s="1" t="s">
        <v>2</v>
      </c>
    </row>
    <row r="49" spans="1:2" ht="12.75">
      <c r="A49" s="2">
        <v>0</v>
      </c>
      <c r="B49" t="s">
        <v>8</v>
      </c>
    </row>
    <row r="50" spans="1:2" ht="12.75">
      <c r="A50" s="2">
        <v>0.06</v>
      </c>
      <c r="B50" t="s">
        <v>9</v>
      </c>
    </row>
    <row r="52" ht="12.75">
      <c r="A52" s="1" t="s">
        <v>10</v>
      </c>
    </row>
    <row r="53" spans="1:2" ht="12.75">
      <c r="A53" s="2">
        <f>(1+A49)/(1+A50)-1</f>
        <v>-0.05660377358490576</v>
      </c>
      <c r="B53" t="s">
        <v>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&amp;C&amp;"Arial,Fett"&amp;12Inflationsbereinigung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Inflationsbereinigung</dc:title>
  <dc:subject/>
  <dc:creator>Prof. Dr. Klaus Gach</dc:creator>
  <cp:keywords>Preisbereinigung, Deflationieren</cp:keywords>
  <dc:description/>
  <cp:lastModifiedBy>Prof. Dr. Klaus Gach</cp:lastModifiedBy>
  <cp:lastPrinted>2014-09-15T13:33:47Z</cp:lastPrinted>
  <dcterms:created xsi:type="dcterms:W3CDTF">2012-10-15T09:14:42Z</dcterms:created>
  <dcterms:modified xsi:type="dcterms:W3CDTF">2023-08-31T14:34:46Z</dcterms:modified>
  <cp:category/>
  <cp:version/>
  <cp:contentType/>
  <cp:contentStatus/>
</cp:coreProperties>
</file>