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\Homepage\dateien\stats\"/>
    </mc:Choice>
  </mc:AlternateContent>
  <xr:revisionPtr revIDLastSave="0" documentId="13_ncr:1_{92A06F96-9B76-45EB-9278-E9D649468A3E}" xr6:coauthVersionLast="47" xr6:coauthVersionMax="47" xr10:uidLastSave="{00000000-0000-0000-0000-000000000000}"/>
  <bookViews>
    <workbookView xWindow="-120" yWindow="-120" windowWidth="20730" windowHeight="11160" xr2:uid="{7E80C15D-1E52-4A56-946E-C7FE05C0641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21" i="1"/>
  <c r="A20" i="1"/>
  <c r="G23" i="1"/>
  <c r="A9" i="1"/>
  <c r="A8" i="1"/>
  <c r="A32" i="1"/>
  <c r="D23" i="1"/>
  <c r="D11" i="1"/>
  <c r="E11" i="1"/>
  <c r="C11" i="1"/>
  <c r="G11" i="1" l="1"/>
</calcChain>
</file>

<file path=xl/sharedStrings.xml><?xml version="1.0" encoding="utf-8"?>
<sst xmlns="http://schemas.openxmlformats.org/spreadsheetml/2006/main" count="35" uniqueCount="15">
  <si>
    <t>Nominaler  Wert vor der Inflation</t>
  </si>
  <si>
    <t>Zeitraum der Preissteigerung [Jahre]</t>
  </si>
  <si>
    <t>Daten</t>
  </si>
  <si>
    <t>Ergebnis</t>
  </si>
  <si>
    <t>Inflationierter  Wert</t>
  </si>
  <si>
    <t>Was vor</t>
  </si>
  <si>
    <t>gekostet hat, würde heute</t>
  </si>
  <si>
    <t>kosten.</t>
  </si>
  <si>
    <t>Nominaler Wert nach der Inflation</t>
  </si>
  <si>
    <t>Inflationsbereinigter Wert</t>
  </si>
  <si>
    <t>Was heute</t>
  </si>
  <si>
    <t>kostet, hätte ohne Inflation gekostet:</t>
  </si>
  <si>
    <t>Jährliche durchschnittliche Inflationsrate</t>
  </si>
  <si>
    <t>Reale Wachstumsrate</t>
  </si>
  <si>
    <t>Nominale Wachstumsrate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</si>
</sst>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1" applyNumberFormat="1" applyFont="1"/>
    <xf numFmtId="0" fontId="0" fillId="0" borderId="0" xfId="2" applyNumberFormat="1" applyFon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9" fontId="0" fillId="0" borderId="0" xfId="1" applyNumberFormat="1" applyFont="1"/>
    <xf numFmtId="165" fontId="0" fillId="0" borderId="0" xfId="2" applyNumberFormat="1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3127-7C27-450F-8E2C-A2CDF1FFD050}">
  <dimension ref="A1:H41"/>
  <sheetViews>
    <sheetView tabSelected="1" zoomScaleNormal="100" workbookViewId="0">
      <selection activeCell="A2" sqref="A2"/>
    </sheetView>
  </sheetViews>
  <sheetFormatPr baseColWidth="10" defaultRowHeight="15" x14ac:dyDescent="0.25"/>
  <cols>
    <col min="2" max="2" width="7.5703125" customWidth="1"/>
    <col min="3" max="3" width="3.85546875" customWidth="1"/>
    <col min="4" max="4" width="7.85546875" customWidth="1"/>
    <col min="5" max="5" width="7.28515625" customWidth="1"/>
    <col min="6" max="6" width="26.5703125" customWidth="1"/>
    <col min="7" max="7" width="8.85546875" customWidth="1"/>
    <col min="8" max="8" width="7.5703125" customWidth="1"/>
  </cols>
  <sheetData>
    <row r="1" spans="1:8" x14ac:dyDescent="0.25">
      <c r="A1" s="1" t="s">
        <v>2</v>
      </c>
    </row>
    <row r="2" spans="1:8" x14ac:dyDescent="0.25">
      <c r="A2" s="4">
        <v>500</v>
      </c>
      <c r="B2" t="s">
        <v>0</v>
      </c>
    </row>
    <row r="3" spans="1:8" x14ac:dyDescent="0.25">
      <c r="A3" s="4">
        <v>50</v>
      </c>
      <c r="B3" t="s">
        <v>1</v>
      </c>
    </row>
    <row r="4" spans="1:8" x14ac:dyDescent="0.25">
      <c r="A4" s="8">
        <v>0.03</v>
      </c>
      <c r="B4" t="s">
        <v>12</v>
      </c>
    </row>
    <row r="5" spans="1:8" x14ac:dyDescent="0.25">
      <c r="A5" s="7">
        <v>0</v>
      </c>
      <c r="B5" t="s">
        <v>13</v>
      </c>
    </row>
    <row r="6" spans="1:8" x14ac:dyDescent="0.25">
      <c r="A6" s="3"/>
    </row>
    <row r="7" spans="1:8" x14ac:dyDescent="0.25">
      <c r="A7" s="1" t="s">
        <v>3</v>
      </c>
    </row>
    <row r="8" spans="1:8" x14ac:dyDescent="0.25">
      <c r="A8" s="6">
        <f>((1+A4)*(1+A5)-1)</f>
        <v>3.0000000000000027E-2</v>
      </c>
      <c r="B8" t="s">
        <v>14</v>
      </c>
    </row>
    <row r="9" spans="1:8" x14ac:dyDescent="0.25">
      <c r="A9" s="4">
        <f>A2*(1+A8)^(A3)</f>
        <v>2191.9530093535432</v>
      </c>
      <c r="B9" t="s">
        <v>4</v>
      </c>
    </row>
    <row r="10" spans="1:8" x14ac:dyDescent="0.25">
      <c r="A10" s="2"/>
    </row>
    <row r="11" spans="1:8" x14ac:dyDescent="0.25">
      <c r="B11" t="s">
        <v>5</v>
      </c>
      <c r="C11">
        <f>A3</f>
        <v>50</v>
      </c>
      <c r="D11" t="str">
        <f>IF(A3=1,"Jahr","Jahren")</f>
        <v>Jahren</v>
      </c>
      <c r="E11" s="4">
        <f>A2</f>
        <v>500</v>
      </c>
      <c r="F11" t="s">
        <v>6</v>
      </c>
      <c r="G11" s="5">
        <f>A9</f>
        <v>2191.9530093535432</v>
      </c>
      <c r="H11" t="s">
        <v>7</v>
      </c>
    </row>
    <row r="13" spans="1:8" x14ac:dyDescent="0.25">
      <c r="A13" s="1" t="s">
        <v>2</v>
      </c>
    </row>
    <row r="14" spans="1:8" x14ac:dyDescent="0.25">
      <c r="A14" s="4">
        <v>2192</v>
      </c>
      <c r="B14" t="s">
        <v>8</v>
      </c>
    </row>
    <row r="15" spans="1:8" x14ac:dyDescent="0.25">
      <c r="A15" s="4">
        <v>50</v>
      </c>
      <c r="B15" t="s">
        <v>1</v>
      </c>
    </row>
    <row r="16" spans="1:8" x14ac:dyDescent="0.25">
      <c r="A16" s="6">
        <v>0.03</v>
      </c>
      <c r="B16" t="s">
        <v>12</v>
      </c>
    </row>
    <row r="17" spans="1:7" x14ac:dyDescent="0.25">
      <c r="A17" s="7">
        <v>0</v>
      </c>
      <c r="B17" t="s">
        <v>13</v>
      </c>
    </row>
    <row r="19" spans="1:7" x14ac:dyDescent="0.25">
      <c r="A19" s="1" t="s">
        <v>3</v>
      </c>
    </row>
    <row r="20" spans="1:7" x14ac:dyDescent="0.25">
      <c r="A20" s="6">
        <f>(1+A16)*(1+A17)-1</f>
        <v>3.0000000000000027E-2</v>
      </c>
      <c r="B20" t="s">
        <v>14</v>
      </c>
    </row>
    <row r="21" spans="1:7" x14ac:dyDescent="0.25">
      <c r="A21" s="4">
        <f>A14/(1+A20)^(A15)</f>
        <v>500.01071889914073</v>
      </c>
      <c r="B21" t="s">
        <v>9</v>
      </c>
    </row>
    <row r="23" spans="1:7" x14ac:dyDescent="0.25">
      <c r="B23" t="s">
        <v>10</v>
      </c>
      <c r="D23" s="5">
        <f>A14</f>
        <v>2192</v>
      </c>
      <c r="E23" t="s">
        <v>11</v>
      </c>
      <c r="G23" s="5">
        <f>A21</f>
        <v>500.01071889914073</v>
      </c>
    </row>
    <row r="25" spans="1:7" x14ac:dyDescent="0.25">
      <c r="A25" s="1" t="s">
        <v>2</v>
      </c>
    </row>
    <row r="26" spans="1:7" x14ac:dyDescent="0.25">
      <c r="A26" s="4">
        <v>2192</v>
      </c>
      <c r="B26" t="s">
        <v>8</v>
      </c>
    </row>
    <row r="27" spans="1:7" x14ac:dyDescent="0.25">
      <c r="A27" s="4">
        <v>500</v>
      </c>
      <c r="B27" t="s">
        <v>0</v>
      </c>
    </row>
    <row r="28" spans="1:7" x14ac:dyDescent="0.25">
      <c r="A28" s="4">
        <v>50</v>
      </c>
      <c r="B28" t="s">
        <v>1</v>
      </c>
    </row>
    <row r="29" spans="1:7" x14ac:dyDescent="0.25">
      <c r="A29" s="7">
        <v>0</v>
      </c>
      <c r="B29" t="s">
        <v>13</v>
      </c>
    </row>
    <row r="31" spans="1:7" x14ac:dyDescent="0.25">
      <c r="A31" s="1" t="s">
        <v>3</v>
      </c>
    </row>
    <row r="32" spans="1:7" x14ac:dyDescent="0.25">
      <c r="A32" s="6">
        <f>(A26/A27)^(1/A28)-1</f>
        <v>3.0000441614005613E-2</v>
      </c>
      <c r="B32" t="s">
        <v>12</v>
      </c>
    </row>
    <row r="34" spans="1:2" x14ac:dyDescent="0.25">
      <c r="A34" s="1" t="s">
        <v>2</v>
      </c>
    </row>
    <row r="35" spans="1:2" x14ac:dyDescent="0.25">
      <c r="A35" s="4">
        <v>2192</v>
      </c>
      <c r="B35" t="s">
        <v>8</v>
      </c>
    </row>
    <row r="36" spans="1:2" x14ac:dyDescent="0.25">
      <c r="A36" s="4">
        <v>500</v>
      </c>
      <c r="B36" t="s">
        <v>0</v>
      </c>
    </row>
    <row r="37" spans="1:2" x14ac:dyDescent="0.25">
      <c r="A37" s="6">
        <v>0.03</v>
      </c>
      <c r="B37" t="s">
        <v>12</v>
      </c>
    </row>
    <row r="38" spans="1:2" x14ac:dyDescent="0.25">
      <c r="A38" s="7">
        <v>0</v>
      </c>
      <c r="B38" t="s">
        <v>13</v>
      </c>
    </row>
    <row r="40" spans="1:2" x14ac:dyDescent="0.25">
      <c r="A40" s="1" t="s">
        <v>3</v>
      </c>
    </row>
    <row r="41" spans="1:2" x14ac:dyDescent="0.25">
      <c r="A41" s="5">
        <f>(LN(A35)-LN(A36))/LN(1+A37)</f>
        <v>50.000725251595711</v>
      </c>
      <c r="B41" t="s">
        <v>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headerFooter>
    <oddHeader>&amp;C&amp;"-,Fett"&amp;13Inflationierung</oddHeader>
    <oddFooter>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Gach</dc:creator>
  <cp:lastModifiedBy>Prof. Dr. Klaus Gach</cp:lastModifiedBy>
  <cp:lastPrinted>2024-03-17T18:43:28Z</cp:lastPrinted>
  <dcterms:created xsi:type="dcterms:W3CDTF">2024-02-04T18:23:42Z</dcterms:created>
  <dcterms:modified xsi:type="dcterms:W3CDTF">2024-03-17T18:49:16Z</dcterms:modified>
</cp:coreProperties>
</file>