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253F6F10-F9B3-49F6-8F31-C715B4EB1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5" i="1" l="1"/>
  <c r="E277" i="1"/>
  <c r="E278" i="1"/>
  <c r="E281" i="1"/>
  <c r="E282" i="1"/>
  <c r="E266" i="1"/>
  <c r="E267" i="1"/>
  <c r="E270" i="1"/>
  <c r="E271" i="1"/>
  <c r="E274" i="1"/>
  <c r="E256" i="1"/>
  <c r="E259" i="1"/>
  <c r="E260" i="1"/>
  <c r="E263" i="1"/>
  <c r="E264" i="1"/>
  <c r="E250" i="1"/>
  <c r="E251" i="1"/>
  <c r="E254" i="1"/>
  <c r="E255" i="1"/>
  <c r="E239" i="1"/>
  <c r="E240" i="1"/>
  <c r="E243" i="1"/>
  <c r="E244" i="1"/>
  <c r="E247" i="1"/>
  <c r="E248" i="1"/>
  <c r="E227" i="1"/>
  <c r="E228" i="1"/>
  <c r="E231" i="1"/>
  <c r="E232" i="1"/>
  <c r="E235" i="1"/>
  <c r="E236" i="1"/>
  <c r="E214" i="1"/>
  <c r="E215" i="1"/>
  <c r="E216" i="1"/>
  <c r="E218" i="1"/>
  <c r="E219" i="1"/>
  <c r="E220" i="1"/>
  <c r="E222" i="1"/>
  <c r="E223" i="1"/>
  <c r="E224" i="1"/>
  <c r="E202" i="1"/>
  <c r="E203" i="1"/>
  <c r="E204" i="1"/>
  <c r="E206" i="1"/>
  <c r="E207" i="1"/>
  <c r="E208" i="1"/>
  <c r="E210" i="1"/>
  <c r="E211" i="1"/>
  <c r="E212" i="1"/>
  <c r="E190" i="1"/>
  <c r="E191" i="1"/>
  <c r="E192" i="1"/>
  <c r="E194" i="1"/>
  <c r="E195" i="1"/>
  <c r="E196" i="1"/>
  <c r="E198" i="1"/>
  <c r="E199" i="1"/>
  <c r="E200" i="1"/>
  <c r="E178" i="1"/>
  <c r="E179" i="1"/>
  <c r="E180" i="1"/>
  <c r="E182" i="1"/>
  <c r="E183" i="1"/>
  <c r="E184" i="1"/>
  <c r="E186" i="1"/>
  <c r="E187" i="1"/>
  <c r="E188" i="1"/>
  <c r="E166" i="1"/>
  <c r="E167" i="1"/>
  <c r="E168" i="1"/>
  <c r="E170" i="1"/>
  <c r="E171" i="1"/>
  <c r="E172" i="1"/>
  <c r="E174" i="1"/>
  <c r="E175" i="1"/>
  <c r="E176" i="1"/>
  <c r="E151" i="1"/>
  <c r="E152" i="1"/>
  <c r="E153" i="1"/>
  <c r="E155" i="1"/>
  <c r="E156" i="1"/>
  <c r="E157" i="1"/>
  <c r="E159" i="1"/>
  <c r="E160" i="1"/>
  <c r="E161" i="1"/>
  <c r="E163" i="1"/>
  <c r="E164" i="1"/>
  <c r="E141" i="1"/>
  <c r="E143" i="1"/>
  <c r="E144" i="1"/>
  <c r="E145" i="1"/>
  <c r="E147" i="1"/>
  <c r="E148" i="1"/>
  <c r="E149" i="1"/>
  <c r="E130" i="1"/>
  <c r="E131" i="1"/>
  <c r="E132" i="1"/>
  <c r="E134" i="1"/>
  <c r="E135" i="1"/>
  <c r="E136" i="1"/>
  <c r="E138" i="1"/>
  <c r="E139" i="1"/>
  <c r="E140" i="1"/>
  <c r="E118" i="1"/>
  <c r="E119" i="1"/>
  <c r="E120" i="1"/>
  <c r="E122" i="1"/>
  <c r="E123" i="1"/>
  <c r="E124" i="1"/>
  <c r="E126" i="1"/>
  <c r="E127" i="1"/>
  <c r="E128" i="1"/>
  <c r="E106" i="1"/>
  <c r="E107" i="1"/>
  <c r="E108" i="1"/>
  <c r="E110" i="1"/>
  <c r="E111" i="1"/>
  <c r="E112" i="1"/>
  <c r="E114" i="1"/>
  <c r="E115" i="1"/>
  <c r="E116" i="1"/>
  <c r="E94" i="1"/>
  <c r="E95" i="1"/>
  <c r="E96" i="1"/>
  <c r="E98" i="1"/>
  <c r="E99" i="1"/>
  <c r="E100" i="1"/>
  <c r="E102" i="1"/>
  <c r="E103" i="1"/>
  <c r="E104" i="1"/>
  <c r="E82" i="1"/>
  <c r="E83" i="1"/>
  <c r="E84" i="1"/>
  <c r="E86" i="1"/>
  <c r="E87" i="1"/>
  <c r="E88" i="1"/>
  <c r="E90" i="1"/>
  <c r="E91" i="1"/>
  <c r="E92" i="1"/>
  <c r="E70" i="1"/>
  <c r="E71" i="1"/>
  <c r="E72" i="1"/>
  <c r="E74" i="1"/>
  <c r="E75" i="1"/>
  <c r="E76" i="1"/>
  <c r="E78" i="1"/>
  <c r="E79" i="1"/>
  <c r="E80" i="1"/>
  <c r="E58" i="1"/>
  <c r="E59" i="1"/>
  <c r="E60" i="1"/>
  <c r="E62" i="1"/>
  <c r="E63" i="1"/>
  <c r="E64" i="1"/>
  <c r="E66" i="1"/>
  <c r="E67" i="1"/>
  <c r="E68" i="1"/>
  <c r="E46" i="1"/>
  <c r="E47" i="1"/>
  <c r="E48" i="1"/>
  <c r="E50" i="1"/>
  <c r="E51" i="1"/>
  <c r="E52" i="1"/>
  <c r="E54" i="1"/>
  <c r="E55" i="1"/>
  <c r="E56" i="1"/>
  <c r="E34" i="1"/>
  <c r="E35" i="1"/>
  <c r="E36" i="1"/>
  <c r="E38" i="1"/>
  <c r="E39" i="1"/>
  <c r="E40" i="1"/>
  <c r="E42" i="1"/>
  <c r="E43" i="1"/>
  <c r="E44" i="1"/>
  <c r="E22" i="1"/>
  <c r="E23" i="1"/>
  <c r="E24" i="1"/>
  <c r="E26" i="1"/>
  <c r="E27" i="1"/>
  <c r="E28" i="1"/>
  <c r="E30" i="1"/>
  <c r="E31" i="1"/>
  <c r="E32" i="1"/>
  <c r="E12" i="1"/>
  <c r="E13" i="1"/>
  <c r="E14" i="1"/>
  <c r="E16" i="1"/>
  <c r="E17" i="1"/>
  <c r="E18" i="1"/>
  <c r="E20" i="1"/>
  <c r="E10" i="1"/>
  <c r="E9" i="1"/>
  <c r="B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E234" i="1" l="1"/>
  <c r="E230" i="1"/>
  <c r="E226" i="1"/>
  <c r="E246" i="1"/>
  <c r="E242" i="1"/>
  <c r="E238" i="1"/>
  <c r="E253" i="1"/>
  <c r="E249" i="1"/>
  <c r="E262" i="1"/>
  <c r="E258" i="1"/>
  <c r="E273" i="1"/>
  <c r="E269" i="1"/>
  <c r="E284" i="1"/>
  <c r="E280" i="1"/>
  <c r="E276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E19" i="1"/>
  <c r="E15" i="1"/>
  <c r="E11" i="1"/>
  <c r="E29" i="1"/>
  <c r="E25" i="1"/>
  <c r="E21" i="1"/>
  <c r="E41" i="1"/>
  <c r="E37" i="1"/>
  <c r="E33" i="1"/>
  <c r="E53" i="1"/>
  <c r="E49" i="1"/>
  <c r="E45" i="1"/>
  <c r="E65" i="1"/>
  <c r="E61" i="1"/>
  <c r="E57" i="1"/>
  <c r="E77" i="1"/>
  <c r="E73" i="1"/>
  <c r="E69" i="1"/>
  <c r="E89" i="1"/>
  <c r="E85" i="1"/>
  <c r="E81" i="1"/>
  <c r="E101" i="1"/>
  <c r="E97" i="1"/>
  <c r="E93" i="1"/>
  <c r="E113" i="1"/>
  <c r="E109" i="1"/>
  <c r="E105" i="1"/>
  <c r="E125" i="1"/>
  <c r="E121" i="1"/>
  <c r="E117" i="1"/>
  <c r="E137" i="1"/>
  <c r="E133" i="1"/>
  <c r="E129" i="1"/>
  <c r="E146" i="1"/>
  <c r="E142" i="1"/>
  <c r="E162" i="1"/>
  <c r="E158" i="1"/>
  <c r="E154" i="1"/>
  <c r="E150" i="1"/>
  <c r="E173" i="1"/>
  <c r="E169" i="1"/>
  <c r="E165" i="1"/>
  <c r="E185" i="1"/>
  <c r="E181" i="1"/>
  <c r="E177" i="1"/>
  <c r="E197" i="1"/>
  <c r="E193" i="1"/>
  <c r="E189" i="1"/>
  <c r="E209" i="1"/>
  <c r="E205" i="1"/>
  <c r="E201" i="1"/>
  <c r="E221" i="1"/>
  <c r="E217" i="1"/>
  <c r="E213" i="1"/>
  <c r="E233" i="1"/>
  <c r="E229" i="1"/>
  <c r="E225" i="1"/>
  <c r="E245" i="1"/>
  <c r="E241" i="1"/>
  <c r="E237" i="1"/>
  <c r="E252" i="1"/>
  <c r="E265" i="1"/>
  <c r="E261" i="1"/>
  <c r="E257" i="1"/>
  <c r="E272" i="1"/>
  <c r="E268" i="1"/>
  <c r="E283" i="1"/>
  <c r="E279" i="1"/>
  <c r="A250" i="1"/>
  <c r="C14" i="1" l="1"/>
  <c r="D14" i="1" s="1"/>
  <c r="C13" i="1"/>
  <c r="D13" i="1" s="1"/>
  <c r="C18" i="1"/>
  <c r="D18" i="1" s="1"/>
  <c r="B19" i="1"/>
  <c r="C19" i="1" s="1"/>
  <c r="D19" i="1" s="1"/>
  <c r="C16" i="1"/>
  <c r="D16" i="1" s="1"/>
  <c r="C9" i="1"/>
  <c r="D9" i="1" s="1"/>
  <c r="C10" i="1"/>
  <c r="D10" i="1" s="1"/>
  <c r="C15" i="1"/>
  <c r="D15" i="1" s="1"/>
  <c r="C17" i="1"/>
  <c r="D17" i="1" s="1"/>
  <c r="C12" i="1"/>
  <c r="D12" i="1" s="1"/>
  <c r="C11" i="1"/>
  <c r="D11" i="1" s="1"/>
  <c r="A251" i="1"/>
  <c r="B20" i="1" l="1"/>
  <c r="C20" i="1" s="1"/>
  <c r="D20" i="1" s="1"/>
  <c r="A252" i="1"/>
  <c r="B21" i="1" l="1"/>
  <c r="A253" i="1"/>
  <c r="B22" i="1" l="1"/>
  <c r="C22" i="1" s="1"/>
  <c r="D22" i="1" s="1"/>
  <c r="C21" i="1"/>
  <c r="D21" i="1" s="1"/>
  <c r="A254" i="1"/>
  <c r="B23" i="1" l="1"/>
  <c r="C23" i="1" s="1"/>
  <c r="D23" i="1" s="1"/>
  <c r="A255" i="1"/>
  <c r="B24" i="1" l="1"/>
  <c r="C24" i="1" s="1"/>
  <c r="D24" i="1" s="1"/>
  <c r="A256" i="1"/>
  <c r="A257" i="1" s="1"/>
  <c r="A258" i="1" s="1"/>
  <c r="A259" i="1" s="1"/>
  <c r="A260" i="1" s="1"/>
  <c r="A261" i="1" s="1"/>
  <c r="A262" i="1" s="1"/>
  <c r="A263" i="1" s="1"/>
  <c r="B25" i="1" l="1"/>
  <c r="C25" i="1" s="1"/>
  <c r="D25" i="1" s="1"/>
  <c r="A264" i="1"/>
  <c r="B26" i="1" l="1"/>
  <c r="C26" i="1" s="1"/>
  <c r="D26" i="1" s="1"/>
  <c r="A265" i="1"/>
  <c r="B27" i="1" l="1"/>
  <c r="C27" i="1" s="1"/>
  <c r="D27" i="1" s="1"/>
  <c r="A266" i="1"/>
  <c r="A267" i="1" s="1"/>
  <c r="A268" i="1" s="1"/>
  <c r="A269" i="1" s="1"/>
  <c r="A270" i="1" s="1"/>
  <c r="A271" i="1" s="1"/>
  <c r="A272" i="1" s="1"/>
  <c r="A273" i="1" s="1"/>
  <c r="A274" i="1" s="1"/>
  <c r="B28" i="1" l="1"/>
  <c r="C28" i="1" s="1"/>
  <c r="D28" i="1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B29" i="1" l="1"/>
  <c r="C29" i="1" s="1"/>
  <c r="D29" i="1" s="1"/>
  <c r="B30" i="1" l="1"/>
  <c r="C30" i="1" s="1"/>
  <c r="D30" i="1" s="1"/>
  <c r="B31" i="1" l="1"/>
  <c r="C31" i="1" s="1"/>
  <c r="D31" i="1" s="1"/>
  <c r="B32" i="1" l="1"/>
  <c r="C32" i="1" s="1"/>
  <c r="D32" i="1" s="1"/>
  <c r="B33" i="1" l="1"/>
  <c r="C33" i="1" s="1"/>
  <c r="D33" i="1" s="1"/>
  <c r="B34" i="1" l="1"/>
  <c r="C34" i="1" s="1"/>
  <c r="D34" i="1" s="1"/>
  <c r="B35" i="1" l="1"/>
  <c r="C35" i="1" s="1"/>
  <c r="D35" i="1" s="1"/>
  <c r="B36" i="1" l="1"/>
  <c r="C36" i="1" s="1"/>
  <c r="D36" i="1" s="1"/>
  <c r="B37" i="1" l="1"/>
  <c r="C37" i="1" s="1"/>
  <c r="D37" i="1" s="1"/>
  <c r="B38" i="1" l="1"/>
  <c r="C38" i="1" s="1"/>
  <c r="D38" i="1" s="1"/>
  <c r="B39" i="1" l="1"/>
  <c r="C39" i="1" s="1"/>
  <c r="D39" i="1" s="1"/>
  <c r="B40" i="1" l="1"/>
  <c r="C40" i="1" s="1"/>
  <c r="D40" i="1" s="1"/>
  <c r="B41" i="1" l="1"/>
  <c r="C41" i="1" s="1"/>
  <c r="D41" i="1" s="1"/>
  <c r="B42" i="1" l="1"/>
  <c r="C42" i="1" s="1"/>
  <c r="D42" i="1" s="1"/>
  <c r="B43" i="1" l="1"/>
  <c r="C43" i="1" s="1"/>
  <c r="D43" i="1" s="1"/>
  <c r="B44" i="1" l="1"/>
  <c r="C44" i="1" s="1"/>
  <c r="D44" i="1" s="1"/>
  <c r="B45" i="1" l="1"/>
  <c r="C45" i="1" s="1"/>
  <c r="D45" i="1" s="1"/>
  <c r="B46" i="1" l="1"/>
  <c r="C46" i="1" s="1"/>
  <c r="D46" i="1" s="1"/>
  <c r="B47" i="1" l="1"/>
  <c r="C47" i="1" s="1"/>
  <c r="D47" i="1" s="1"/>
  <c r="B48" i="1" l="1"/>
  <c r="C48" i="1" s="1"/>
  <c r="D48" i="1" s="1"/>
  <c r="B49" i="1" l="1"/>
  <c r="C49" i="1" s="1"/>
  <c r="D49" i="1" s="1"/>
  <c r="B50" i="1" l="1"/>
  <c r="C50" i="1" s="1"/>
  <c r="D50" i="1" s="1"/>
  <c r="B51" i="1" l="1"/>
  <c r="C51" i="1" s="1"/>
  <c r="D51" i="1" s="1"/>
  <c r="B52" i="1" l="1"/>
  <c r="C52" i="1" s="1"/>
  <c r="D52" i="1" s="1"/>
  <c r="B53" i="1" l="1"/>
  <c r="C53" i="1" s="1"/>
  <c r="D53" i="1" s="1"/>
  <c r="B54" i="1" l="1"/>
  <c r="C54" i="1" s="1"/>
  <c r="D54" i="1" s="1"/>
  <c r="B55" i="1" l="1"/>
  <c r="C55" i="1" s="1"/>
  <c r="D55" i="1" s="1"/>
  <c r="B56" i="1" l="1"/>
  <c r="C56" i="1" s="1"/>
  <c r="D56" i="1" s="1"/>
  <c r="B57" i="1" l="1"/>
  <c r="C57" i="1" s="1"/>
  <c r="D57" i="1" s="1"/>
  <c r="B58" i="1" l="1"/>
  <c r="C58" i="1" s="1"/>
  <c r="D58" i="1" s="1"/>
  <c r="B59" i="1" l="1"/>
  <c r="C59" i="1" s="1"/>
  <c r="D59" i="1" s="1"/>
  <c r="B60" i="1" l="1"/>
  <c r="C60" i="1" s="1"/>
  <c r="D60" i="1" s="1"/>
  <c r="B61" i="1" l="1"/>
  <c r="C61" i="1"/>
  <c r="D61" i="1" s="1"/>
  <c r="B62" i="1" l="1"/>
  <c r="C62" i="1" s="1"/>
  <c r="D62" i="1" s="1"/>
  <c r="B63" i="1" l="1"/>
  <c r="C63" i="1" s="1"/>
  <c r="D63" i="1" s="1"/>
  <c r="B64" i="1" l="1"/>
  <c r="C64" i="1" s="1"/>
  <c r="D64" i="1" s="1"/>
  <c r="B65" i="1" l="1"/>
  <c r="C65" i="1" s="1"/>
  <c r="D65" i="1" s="1"/>
  <c r="B66" i="1" l="1"/>
  <c r="C66" i="1" s="1"/>
  <c r="D66" i="1" s="1"/>
  <c r="B67" i="1" l="1"/>
  <c r="C67" i="1" s="1"/>
  <c r="D67" i="1" s="1"/>
  <c r="B68" i="1" l="1"/>
  <c r="C68" i="1" s="1"/>
  <c r="D68" i="1" s="1"/>
  <c r="B69" i="1" l="1"/>
  <c r="C69" i="1" s="1"/>
  <c r="D69" i="1" s="1"/>
  <c r="B70" i="1" l="1"/>
  <c r="C70" i="1" s="1"/>
  <c r="D70" i="1" s="1"/>
  <c r="B71" i="1" l="1"/>
  <c r="C71" i="1" s="1"/>
  <c r="D71" i="1" s="1"/>
  <c r="B72" i="1" l="1"/>
  <c r="C72" i="1" s="1"/>
  <c r="D72" i="1" s="1"/>
  <c r="B73" i="1" l="1"/>
  <c r="C73" i="1" s="1"/>
  <c r="D73" i="1" s="1"/>
  <c r="B74" i="1" l="1"/>
  <c r="C74" i="1" s="1"/>
  <c r="D74" i="1" s="1"/>
  <c r="B75" i="1" l="1"/>
  <c r="C75" i="1" s="1"/>
  <c r="D75" i="1" s="1"/>
  <c r="B76" i="1" l="1"/>
  <c r="C76" i="1" s="1"/>
  <c r="D76" i="1" s="1"/>
  <c r="B77" i="1" l="1"/>
  <c r="C77" i="1" s="1"/>
  <c r="D77" i="1" s="1"/>
  <c r="B78" i="1" l="1"/>
  <c r="C78" i="1" s="1"/>
  <c r="D78" i="1" s="1"/>
  <c r="B79" i="1" l="1"/>
  <c r="C79" i="1" s="1"/>
  <c r="D79" i="1" s="1"/>
  <c r="B80" i="1" l="1"/>
  <c r="C80" i="1" s="1"/>
  <c r="D80" i="1" s="1"/>
  <c r="B81" i="1" l="1"/>
  <c r="C81" i="1" s="1"/>
  <c r="D81" i="1" s="1"/>
  <c r="B82" i="1" l="1"/>
  <c r="C82" i="1"/>
  <c r="D82" i="1" s="1"/>
  <c r="B83" i="1" l="1"/>
  <c r="C83" i="1" s="1"/>
  <c r="D83" i="1" s="1"/>
  <c r="B84" i="1" l="1"/>
  <c r="C84" i="1" s="1"/>
  <c r="D84" i="1" s="1"/>
  <c r="B85" i="1" l="1"/>
  <c r="C85" i="1" s="1"/>
  <c r="D85" i="1" s="1"/>
  <c r="B86" i="1" l="1"/>
  <c r="C86" i="1" s="1"/>
  <c r="D86" i="1" s="1"/>
  <c r="B87" i="1" l="1"/>
  <c r="C87" i="1" s="1"/>
  <c r="D87" i="1" s="1"/>
  <c r="B88" i="1" l="1"/>
  <c r="C88" i="1" s="1"/>
  <c r="D88" i="1" s="1"/>
  <c r="B89" i="1" l="1"/>
  <c r="C89" i="1" s="1"/>
  <c r="D89" i="1" s="1"/>
  <c r="B90" i="1" l="1"/>
  <c r="C90" i="1"/>
  <c r="D90" i="1" s="1"/>
  <c r="B91" i="1" l="1"/>
  <c r="C91" i="1" s="1"/>
  <c r="D91" i="1" s="1"/>
  <c r="B92" i="1" l="1"/>
  <c r="C92" i="1" s="1"/>
  <c r="D92" i="1" s="1"/>
  <c r="B93" i="1" l="1"/>
  <c r="C93" i="1" s="1"/>
  <c r="D93" i="1" s="1"/>
  <c r="B94" i="1" l="1"/>
  <c r="C94" i="1" s="1"/>
  <c r="D94" i="1" s="1"/>
  <c r="B95" i="1" l="1"/>
  <c r="C95" i="1" s="1"/>
  <c r="D95" i="1" s="1"/>
  <c r="B96" i="1" l="1"/>
  <c r="C96" i="1" s="1"/>
  <c r="D96" i="1" s="1"/>
  <c r="B97" i="1" l="1"/>
  <c r="C97" i="1" s="1"/>
  <c r="D97" i="1" s="1"/>
  <c r="B98" i="1" l="1"/>
  <c r="C98" i="1" s="1"/>
  <c r="D98" i="1" s="1"/>
  <c r="B99" i="1" l="1"/>
  <c r="C99" i="1" s="1"/>
  <c r="D99" i="1" s="1"/>
  <c r="B100" i="1" l="1"/>
  <c r="C100" i="1" s="1"/>
  <c r="D100" i="1" s="1"/>
  <c r="B101" i="1" l="1"/>
  <c r="C101" i="1" s="1"/>
  <c r="D101" i="1" s="1"/>
  <c r="B102" i="1" l="1"/>
  <c r="C102" i="1" s="1"/>
  <c r="D102" i="1" s="1"/>
  <c r="B103" i="1" l="1"/>
  <c r="C103" i="1" s="1"/>
  <c r="D103" i="1" s="1"/>
  <c r="B104" i="1" l="1"/>
  <c r="C104" i="1" s="1"/>
  <c r="D104" i="1" s="1"/>
  <c r="B105" i="1" l="1"/>
  <c r="C105" i="1" s="1"/>
  <c r="D105" i="1" s="1"/>
  <c r="B106" i="1" l="1"/>
  <c r="C106" i="1" s="1"/>
  <c r="D106" i="1" s="1"/>
  <c r="B107" i="1" l="1"/>
  <c r="C107" i="1" s="1"/>
  <c r="D107" i="1" s="1"/>
  <c r="B108" i="1" l="1"/>
  <c r="C108" i="1" s="1"/>
  <c r="D108" i="1" s="1"/>
  <c r="B109" i="1" l="1"/>
  <c r="C109" i="1" s="1"/>
  <c r="D109" i="1" s="1"/>
  <c r="B110" i="1" l="1"/>
  <c r="C110" i="1" s="1"/>
  <c r="D110" i="1" s="1"/>
  <c r="B111" i="1" l="1"/>
  <c r="C111" i="1" s="1"/>
  <c r="D111" i="1" s="1"/>
  <c r="B112" i="1" l="1"/>
  <c r="C112" i="1" s="1"/>
  <c r="D112" i="1" s="1"/>
  <c r="B113" i="1" l="1"/>
  <c r="C113" i="1" s="1"/>
  <c r="D113" i="1" s="1"/>
  <c r="B114" i="1" l="1"/>
  <c r="C114" i="1" s="1"/>
  <c r="D114" i="1" s="1"/>
  <c r="B115" i="1" l="1"/>
  <c r="C115" i="1" s="1"/>
  <c r="D115" i="1" s="1"/>
  <c r="B116" i="1" l="1"/>
  <c r="C116" i="1" s="1"/>
  <c r="D116" i="1" s="1"/>
  <c r="B117" i="1" l="1"/>
  <c r="C117" i="1" s="1"/>
  <c r="D117" i="1" s="1"/>
  <c r="B118" i="1" l="1"/>
  <c r="C118" i="1" s="1"/>
  <c r="D118" i="1" s="1"/>
  <c r="B119" i="1" l="1"/>
  <c r="C119" i="1" s="1"/>
  <c r="D119" i="1" s="1"/>
  <c r="B120" i="1" l="1"/>
  <c r="C120" i="1" s="1"/>
  <c r="D120" i="1" s="1"/>
  <c r="B121" i="1" l="1"/>
  <c r="C121" i="1" s="1"/>
  <c r="D121" i="1" s="1"/>
  <c r="B122" i="1" l="1"/>
  <c r="C122" i="1" s="1"/>
  <c r="D122" i="1" s="1"/>
  <c r="B123" i="1" l="1"/>
  <c r="C123" i="1" s="1"/>
  <c r="D123" i="1" s="1"/>
  <c r="B124" i="1" l="1"/>
  <c r="C124" i="1" s="1"/>
  <c r="D124" i="1" s="1"/>
  <c r="B125" i="1" l="1"/>
  <c r="C125" i="1" s="1"/>
  <c r="D125" i="1" s="1"/>
  <c r="B126" i="1" l="1"/>
  <c r="C126" i="1" s="1"/>
  <c r="D126" i="1" s="1"/>
  <c r="B127" i="1" l="1"/>
  <c r="C127" i="1" s="1"/>
  <c r="D127" i="1" s="1"/>
  <c r="B128" i="1" l="1"/>
  <c r="C128" i="1" s="1"/>
  <c r="D128" i="1" s="1"/>
  <c r="B129" i="1" l="1"/>
  <c r="C129" i="1"/>
  <c r="D129" i="1" s="1"/>
  <c r="B130" i="1" l="1"/>
  <c r="C130" i="1" s="1"/>
  <c r="D130" i="1" s="1"/>
  <c r="B131" i="1" l="1"/>
  <c r="C131" i="1" s="1"/>
  <c r="D131" i="1" s="1"/>
  <c r="B132" i="1" l="1"/>
  <c r="C132" i="1" s="1"/>
  <c r="D132" i="1" s="1"/>
  <c r="B133" i="1" l="1"/>
  <c r="C133" i="1" s="1"/>
  <c r="D133" i="1" s="1"/>
  <c r="B134" i="1" l="1"/>
  <c r="C134" i="1" s="1"/>
  <c r="D134" i="1" s="1"/>
  <c r="B135" i="1" l="1"/>
  <c r="C135" i="1" s="1"/>
  <c r="D135" i="1" s="1"/>
  <c r="B136" i="1" l="1"/>
  <c r="C136" i="1" s="1"/>
  <c r="D136" i="1" s="1"/>
  <c r="B137" i="1" l="1"/>
  <c r="C137" i="1" s="1"/>
  <c r="D137" i="1" s="1"/>
  <c r="B138" i="1" l="1"/>
  <c r="C138" i="1" s="1"/>
  <c r="D138" i="1" s="1"/>
  <c r="B139" i="1" l="1"/>
  <c r="C139" i="1" s="1"/>
  <c r="D139" i="1" s="1"/>
  <c r="B140" i="1" l="1"/>
  <c r="C140" i="1" s="1"/>
  <c r="D140" i="1" s="1"/>
  <c r="B141" i="1" l="1"/>
  <c r="C141" i="1" s="1"/>
  <c r="D141" i="1" s="1"/>
  <c r="B142" i="1" l="1"/>
  <c r="C142" i="1" s="1"/>
  <c r="D142" i="1" s="1"/>
  <c r="B143" i="1" l="1"/>
  <c r="C143" i="1" s="1"/>
  <c r="D143" i="1" s="1"/>
  <c r="B144" i="1" l="1"/>
  <c r="C144" i="1" s="1"/>
  <c r="D144" i="1" s="1"/>
  <c r="B145" i="1" l="1"/>
  <c r="C145" i="1" s="1"/>
  <c r="D145" i="1" s="1"/>
  <c r="B146" i="1" l="1"/>
  <c r="C146" i="1" s="1"/>
  <c r="D146" i="1" s="1"/>
  <c r="B147" i="1" l="1"/>
  <c r="C147" i="1" s="1"/>
  <c r="D147" i="1" s="1"/>
  <c r="B148" i="1" l="1"/>
  <c r="C148" i="1" s="1"/>
  <c r="D148" i="1" s="1"/>
  <c r="B149" i="1" l="1"/>
  <c r="C149" i="1" s="1"/>
  <c r="D149" i="1" s="1"/>
  <c r="B150" i="1" l="1"/>
  <c r="C150" i="1" s="1"/>
  <c r="D150" i="1" s="1"/>
  <c r="B151" i="1" l="1"/>
  <c r="C151" i="1" s="1"/>
  <c r="D151" i="1" s="1"/>
  <c r="B152" i="1" l="1"/>
  <c r="C152" i="1" s="1"/>
  <c r="D152" i="1" s="1"/>
  <c r="B153" i="1" l="1"/>
  <c r="C153" i="1" s="1"/>
  <c r="D153" i="1" s="1"/>
  <c r="B154" i="1" l="1"/>
  <c r="C154" i="1"/>
  <c r="D154" i="1" s="1"/>
  <c r="B155" i="1" l="1"/>
  <c r="C155" i="1" s="1"/>
  <c r="D155" i="1" s="1"/>
  <c r="B156" i="1" l="1"/>
  <c r="C156" i="1" s="1"/>
  <c r="D156" i="1" s="1"/>
  <c r="B157" i="1" l="1"/>
  <c r="C157" i="1" s="1"/>
  <c r="D157" i="1" s="1"/>
  <c r="B158" i="1" l="1"/>
  <c r="C158" i="1" s="1"/>
  <c r="D158" i="1" s="1"/>
  <c r="B159" i="1" l="1"/>
  <c r="C159" i="1" s="1"/>
  <c r="D159" i="1" s="1"/>
  <c r="B160" i="1" l="1"/>
  <c r="C160" i="1" s="1"/>
  <c r="D160" i="1" s="1"/>
  <c r="B161" i="1" l="1"/>
  <c r="C161" i="1" s="1"/>
  <c r="D161" i="1" s="1"/>
  <c r="B162" i="1" l="1"/>
  <c r="C162" i="1" s="1"/>
  <c r="D162" i="1" s="1"/>
  <c r="B163" i="1" l="1"/>
  <c r="C163" i="1" s="1"/>
  <c r="D163" i="1" s="1"/>
  <c r="B164" i="1" l="1"/>
  <c r="C164" i="1" s="1"/>
  <c r="D164" i="1" s="1"/>
  <c r="B165" i="1" l="1"/>
  <c r="C165" i="1" s="1"/>
  <c r="D165" i="1" s="1"/>
  <c r="B166" i="1" l="1"/>
  <c r="C166" i="1" s="1"/>
  <c r="D166" i="1" s="1"/>
  <c r="B167" i="1" l="1"/>
  <c r="C167" i="1" s="1"/>
  <c r="D167" i="1" s="1"/>
  <c r="B168" i="1" l="1"/>
  <c r="C168" i="1" s="1"/>
  <c r="D168" i="1" s="1"/>
  <c r="B169" i="1" l="1"/>
  <c r="C169" i="1" s="1"/>
  <c r="D169" i="1" s="1"/>
  <c r="B170" i="1" l="1"/>
  <c r="C170" i="1" s="1"/>
  <c r="D170" i="1" s="1"/>
  <c r="B171" i="1" l="1"/>
  <c r="C171" i="1" s="1"/>
  <c r="D171" i="1" s="1"/>
  <c r="B172" i="1" l="1"/>
  <c r="C172" i="1" s="1"/>
  <c r="D172" i="1" s="1"/>
  <c r="B173" i="1" l="1"/>
  <c r="C173" i="1" s="1"/>
  <c r="D173" i="1" s="1"/>
  <c r="B174" i="1" l="1"/>
  <c r="C174" i="1" s="1"/>
  <c r="D174" i="1" s="1"/>
  <c r="B175" i="1" l="1"/>
  <c r="C175" i="1" s="1"/>
  <c r="D175" i="1" s="1"/>
  <c r="B176" i="1" l="1"/>
  <c r="C176" i="1" s="1"/>
  <c r="D176" i="1" s="1"/>
  <c r="B177" i="1" l="1"/>
  <c r="C177" i="1" s="1"/>
  <c r="D177" i="1" s="1"/>
  <c r="B178" i="1" l="1"/>
  <c r="C178" i="1" s="1"/>
  <c r="D178" i="1" s="1"/>
  <c r="B179" i="1" l="1"/>
  <c r="C179" i="1" s="1"/>
  <c r="D179" i="1" s="1"/>
  <c r="B180" i="1" l="1"/>
  <c r="C180" i="1" s="1"/>
  <c r="D180" i="1" s="1"/>
  <c r="B181" i="1" l="1"/>
  <c r="C181" i="1" s="1"/>
  <c r="D181" i="1" s="1"/>
  <c r="B182" i="1" l="1"/>
  <c r="C182" i="1" s="1"/>
  <c r="D182" i="1" s="1"/>
  <c r="B183" i="1" l="1"/>
  <c r="C183" i="1" s="1"/>
  <c r="D183" i="1" s="1"/>
  <c r="B184" i="1" l="1"/>
  <c r="C184" i="1" s="1"/>
  <c r="D184" i="1" s="1"/>
  <c r="B185" i="1" l="1"/>
  <c r="C185" i="1" s="1"/>
  <c r="D185" i="1" s="1"/>
  <c r="B186" i="1" l="1"/>
  <c r="C186" i="1" s="1"/>
  <c r="D186" i="1" s="1"/>
  <c r="B187" i="1" l="1"/>
  <c r="C187" i="1" s="1"/>
  <c r="D187" i="1" s="1"/>
  <c r="B188" i="1" l="1"/>
  <c r="C188" i="1" s="1"/>
  <c r="D188" i="1" s="1"/>
  <c r="B189" i="1" l="1"/>
  <c r="C189" i="1" s="1"/>
  <c r="D189" i="1" s="1"/>
  <c r="B190" i="1" l="1"/>
  <c r="C190" i="1" s="1"/>
  <c r="D190" i="1" s="1"/>
  <c r="B191" i="1" l="1"/>
  <c r="C191" i="1" s="1"/>
  <c r="D191" i="1" s="1"/>
  <c r="B192" i="1" l="1"/>
  <c r="C192" i="1" s="1"/>
  <c r="D192" i="1" s="1"/>
  <c r="B193" i="1" l="1"/>
  <c r="C193" i="1" s="1"/>
  <c r="D193" i="1" s="1"/>
  <c r="B194" i="1" l="1"/>
  <c r="C194" i="1"/>
  <c r="D194" i="1" s="1"/>
  <c r="B195" i="1" l="1"/>
  <c r="C195" i="1" s="1"/>
  <c r="D195" i="1" s="1"/>
  <c r="B196" i="1" l="1"/>
  <c r="C196" i="1" s="1"/>
  <c r="D196" i="1" s="1"/>
  <c r="B197" i="1" l="1"/>
  <c r="C197" i="1" s="1"/>
  <c r="D197" i="1" s="1"/>
  <c r="B198" i="1" l="1"/>
  <c r="C198" i="1" s="1"/>
  <c r="D198" i="1" s="1"/>
  <c r="B199" i="1" l="1"/>
  <c r="C199" i="1" s="1"/>
  <c r="D199" i="1" s="1"/>
  <c r="B200" i="1" l="1"/>
  <c r="C200" i="1" s="1"/>
  <c r="D200" i="1" s="1"/>
  <c r="B201" i="1" l="1"/>
  <c r="C201" i="1" s="1"/>
  <c r="D201" i="1" s="1"/>
  <c r="B202" i="1" l="1"/>
  <c r="C202" i="1" s="1"/>
  <c r="D202" i="1" s="1"/>
  <c r="B203" i="1" l="1"/>
  <c r="C203" i="1" s="1"/>
  <c r="D203" i="1" s="1"/>
  <c r="B204" i="1" l="1"/>
  <c r="C204" i="1" s="1"/>
  <c r="D204" i="1" s="1"/>
  <c r="B205" i="1" l="1"/>
  <c r="C205" i="1" s="1"/>
  <c r="D205" i="1" s="1"/>
  <c r="B206" i="1" l="1"/>
  <c r="C206" i="1" s="1"/>
  <c r="D206" i="1" s="1"/>
  <c r="B207" i="1" l="1"/>
  <c r="C207" i="1" s="1"/>
  <c r="D207" i="1" s="1"/>
  <c r="B208" i="1" l="1"/>
  <c r="C208" i="1" s="1"/>
  <c r="D208" i="1" s="1"/>
  <c r="B209" i="1" l="1"/>
  <c r="C209" i="1" s="1"/>
  <c r="D209" i="1" s="1"/>
  <c r="B210" i="1" l="1"/>
  <c r="C210" i="1" s="1"/>
  <c r="D210" i="1" s="1"/>
  <c r="B211" i="1" l="1"/>
  <c r="C211" i="1" s="1"/>
  <c r="D211" i="1" s="1"/>
  <c r="B212" i="1" l="1"/>
  <c r="C212" i="1" s="1"/>
  <c r="D212" i="1" s="1"/>
  <c r="B213" i="1" l="1"/>
  <c r="C213" i="1" s="1"/>
  <c r="D213" i="1" s="1"/>
  <c r="B214" i="1" l="1"/>
  <c r="C214" i="1" s="1"/>
  <c r="D214" i="1" s="1"/>
  <c r="B215" i="1" l="1"/>
  <c r="C215" i="1" s="1"/>
  <c r="D215" i="1" s="1"/>
  <c r="B216" i="1" l="1"/>
  <c r="C216" i="1" s="1"/>
  <c r="D216" i="1" s="1"/>
  <c r="B217" i="1" l="1"/>
  <c r="C217" i="1" s="1"/>
  <c r="D217" i="1" s="1"/>
  <c r="B218" i="1" l="1"/>
  <c r="C218" i="1" s="1"/>
  <c r="D218" i="1" s="1"/>
  <c r="B219" i="1" l="1"/>
  <c r="C219" i="1" s="1"/>
  <c r="D219" i="1" s="1"/>
  <c r="B220" i="1" l="1"/>
  <c r="C220" i="1" s="1"/>
  <c r="D220" i="1" s="1"/>
  <c r="B221" i="1" l="1"/>
  <c r="C221" i="1" s="1"/>
  <c r="D221" i="1" s="1"/>
  <c r="B222" i="1" l="1"/>
  <c r="C222" i="1" s="1"/>
  <c r="D222" i="1" s="1"/>
  <c r="B223" i="1" l="1"/>
  <c r="C223" i="1"/>
  <c r="D223" i="1" s="1"/>
  <c r="B224" i="1" l="1"/>
  <c r="C224" i="1" s="1"/>
  <c r="D224" i="1" s="1"/>
  <c r="B225" i="1" l="1"/>
  <c r="C225" i="1" s="1"/>
  <c r="D225" i="1" s="1"/>
  <c r="B226" i="1" l="1"/>
  <c r="C226" i="1" s="1"/>
  <c r="D226" i="1" s="1"/>
  <c r="B227" i="1" l="1"/>
  <c r="C227" i="1" s="1"/>
  <c r="D227" i="1" s="1"/>
  <c r="B228" i="1" l="1"/>
  <c r="C228" i="1" s="1"/>
  <c r="D228" i="1" s="1"/>
  <c r="B229" i="1" l="1"/>
  <c r="C229" i="1" s="1"/>
  <c r="D229" i="1" s="1"/>
  <c r="B230" i="1" l="1"/>
  <c r="C230" i="1" s="1"/>
  <c r="D230" i="1" s="1"/>
  <c r="B231" i="1" l="1"/>
  <c r="C231" i="1" s="1"/>
  <c r="D231" i="1" s="1"/>
  <c r="B232" i="1" l="1"/>
  <c r="C232" i="1" s="1"/>
  <c r="D232" i="1" s="1"/>
  <c r="B233" i="1" l="1"/>
  <c r="C233" i="1" s="1"/>
  <c r="D233" i="1" s="1"/>
  <c r="B234" i="1" l="1"/>
  <c r="C234" i="1" s="1"/>
  <c r="D234" i="1" s="1"/>
  <c r="B235" i="1" l="1"/>
  <c r="C235" i="1" s="1"/>
  <c r="D235" i="1" s="1"/>
  <c r="B236" i="1" l="1"/>
  <c r="C236" i="1" s="1"/>
  <c r="D236" i="1" s="1"/>
  <c r="B237" i="1" l="1"/>
  <c r="C237" i="1" s="1"/>
  <c r="D237" i="1" s="1"/>
  <c r="B238" i="1" l="1"/>
  <c r="C238" i="1" s="1"/>
  <c r="D238" i="1" s="1"/>
  <c r="B239" i="1" l="1"/>
  <c r="C239" i="1" s="1"/>
  <c r="D239" i="1" s="1"/>
  <c r="B240" i="1" l="1"/>
  <c r="C240" i="1" s="1"/>
  <c r="D240" i="1" s="1"/>
  <c r="B241" i="1" l="1"/>
  <c r="C241" i="1" s="1"/>
  <c r="D241" i="1" s="1"/>
  <c r="B242" i="1" l="1"/>
  <c r="C242" i="1" s="1"/>
  <c r="D242" i="1" s="1"/>
  <c r="B243" i="1" l="1"/>
  <c r="C243" i="1" s="1"/>
  <c r="D243" i="1" s="1"/>
  <c r="B244" i="1" l="1"/>
  <c r="C244" i="1" s="1"/>
  <c r="D244" i="1" s="1"/>
  <c r="B245" i="1" l="1"/>
  <c r="C245" i="1" s="1"/>
  <c r="D245" i="1" s="1"/>
  <c r="B246" i="1" l="1"/>
  <c r="C246" i="1" s="1"/>
  <c r="D246" i="1" s="1"/>
  <c r="B247" i="1" l="1"/>
  <c r="C247" i="1" s="1"/>
  <c r="D247" i="1" s="1"/>
  <c r="B248" i="1" l="1"/>
  <c r="C248" i="1" s="1"/>
  <c r="D248" i="1" s="1"/>
  <c r="B249" i="1" l="1"/>
  <c r="C249" i="1" s="1"/>
  <c r="D249" i="1" s="1"/>
  <c r="B250" i="1" l="1"/>
  <c r="C250" i="1" s="1"/>
  <c r="D250" i="1" s="1"/>
  <c r="B251" i="1" l="1"/>
  <c r="C251" i="1" s="1"/>
  <c r="D251" i="1" s="1"/>
  <c r="B252" i="1" l="1"/>
  <c r="C252" i="1" s="1"/>
  <c r="D252" i="1" s="1"/>
  <c r="B253" i="1" l="1"/>
  <c r="C253" i="1" s="1"/>
  <c r="D253" i="1" s="1"/>
  <c r="B254" i="1" l="1"/>
  <c r="C254" i="1" s="1"/>
  <c r="D254" i="1" s="1"/>
  <c r="B255" i="1" l="1"/>
  <c r="C255" i="1" s="1"/>
  <c r="D255" i="1" s="1"/>
  <c r="B256" i="1" l="1"/>
  <c r="C256" i="1" s="1"/>
  <c r="D256" i="1" s="1"/>
  <c r="B257" i="1" l="1"/>
  <c r="C257" i="1" s="1"/>
  <c r="D257" i="1" s="1"/>
  <c r="B258" i="1" l="1"/>
  <c r="C258" i="1" s="1"/>
  <c r="D258" i="1" s="1"/>
  <c r="B259" i="1" l="1"/>
  <c r="C259" i="1"/>
  <c r="D259" i="1" s="1"/>
  <c r="B260" i="1" l="1"/>
  <c r="C260" i="1" s="1"/>
  <c r="D260" i="1" s="1"/>
  <c r="B261" i="1" l="1"/>
  <c r="C261" i="1" s="1"/>
  <c r="D261" i="1" s="1"/>
  <c r="B262" i="1" l="1"/>
  <c r="C262" i="1" s="1"/>
  <c r="D262" i="1" s="1"/>
  <c r="B263" i="1" l="1"/>
  <c r="B264" i="1" l="1"/>
  <c r="C264" i="1" s="1"/>
  <c r="D264" i="1" s="1"/>
  <c r="C263" i="1"/>
  <c r="D263" i="1" s="1"/>
  <c r="B265" i="1" l="1"/>
  <c r="C265" i="1" s="1"/>
  <c r="D265" i="1" s="1"/>
  <c r="B266" i="1" l="1"/>
  <c r="C266" i="1" s="1"/>
  <c r="D266" i="1" s="1"/>
  <c r="B267" i="1" l="1"/>
  <c r="C267" i="1" s="1"/>
  <c r="D267" i="1" s="1"/>
  <c r="B268" i="1" l="1"/>
  <c r="C268" i="1" s="1"/>
  <c r="D268" i="1" s="1"/>
  <c r="B269" i="1" l="1"/>
  <c r="C269" i="1" s="1"/>
  <c r="D269" i="1" s="1"/>
  <c r="B270" i="1" l="1"/>
  <c r="C270" i="1" s="1"/>
  <c r="D270" i="1" s="1"/>
  <c r="B271" i="1" l="1"/>
  <c r="C271" i="1" s="1"/>
  <c r="D271" i="1" s="1"/>
  <c r="B272" i="1" l="1"/>
  <c r="C272" i="1" s="1"/>
  <c r="D272" i="1" s="1"/>
  <c r="B273" i="1" l="1"/>
  <c r="C273" i="1" s="1"/>
  <c r="D273" i="1" s="1"/>
  <c r="B274" i="1" l="1"/>
  <c r="C274" i="1" s="1"/>
  <c r="D274" i="1" s="1"/>
  <c r="B275" i="1" l="1"/>
  <c r="C275" i="1" s="1"/>
  <c r="D275" i="1" s="1"/>
  <c r="B276" i="1" l="1"/>
  <c r="C276" i="1" s="1"/>
  <c r="D276" i="1" s="1"/>
  <c r="B277" i="1" l="1"/>
  <c r="C277" i="1" s="1"/>
  <c r="D277" i="1" s="1"/>
  <c r="B278" i="1" l="1"/>
  <c r="C278" i="1" s="1"/>
  <c r="D278" i="1" s="1"/>
  <c r="B279" i="1" l="1"/>
  <c r="C279" i="1" s="1"/>
  <c r="D279" i="1" s="1"/>
  <c r="B280" i="1" l="1"/>
  <c r="C280" i="1" s="1"/>
  <c r="D280" i="1" s="1"/>
  <c r="B281" i="1" l="1"/>
  <c r="C281" i="1" s="1"/>
  <c r="D281" i="1" s="1"/>
  <c r="B282" i="1" l="1"/>
  <c r="C282" i="1" s="1"/>
  <c r="D282" i="1" s="1"/>
  <c r="B283" i="1" l="1"/>
  <c r="C283" i="1" s="1"/>
  <c r="D283" i="1" s="1"/>
  <c r="B284" i="1" l="1"/>
  <c r="C284" i="1" s="1"/>
  <c r="D284" i="1" s="1"/>
</calcChain>
</file>

<file path=xl/sharedStrings.xml><?xml version="1.0" encoding="utf-8"?>
<sst xmlns="http://schemas.openxmlformats.org/spreadsheetml/2006/main" count="10" uniqueCount="9">
  <si>
    <t>Laufzeit in Jahren</t>
  </si>
  <si>
    <t>Anzahl der Zahlungen pro Jahr</t>
  </si>
  <si>
    <t>Kreditsumme</t>
  </si>
  <si>
    <t>Effektiver Jahreszins</t>
  </si>
  <si>
    <t>Rate</t>
  </si>
  <si>
    <t>Zeitpunkt</t>
  </si>
  <si>
    <t>Restschuld</t>
  </si>
  <si>
    <t>Tilgung</t>
  </si>
  <si>
    <t>Zinsen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</si>
</sst>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abSelected="1" zoomScaleNormal="100" workbookViewId="0"/>
  </sheetViews>
  <sheetFormatPr baseColWidth="10" defaultRowHeight="15" x14ac:dyDescent="0.25"/>
  <cols>
    <col min="1" max="1" width="12.140625" bestFit="1" customWidth="1"/>
    <col min="2" max="2" width="13.140625" bestFit="1" customWidth="1"/>
  </cols>
  <sheetData>
    <row r="1" spans="1:5" x14ac:dyDescent="0.25">
      <c r="A1">
        <v>20</v>
      </c>
      <c r="B1" t="s">
        <v>0</v>
      </c>
    </row>
    <row r="2" spans="1:5" x14ac:dyDescent="0.25">
      <c r="A2">
        <v>12</v>
      </c>
      <c r="B2" t="s">
        <v>1</v>
      </c>
    </row>
    <row r="3" spans="1:5" x14ac:dyDescent="0.25">
      <c r="A3" s="1">
        <v>300000</v>
      </c>
      <c r="B3" t="s">
        <v>2</v>
      </c>
    </row>
    <row r="4" spans="1:5" x14ac:dyDescent="0.25">
      <c r="A4" s="2">
        <v>0.05</v>
      </c>
      <c r="B4" t="s">
        <v>3</v>
      </c>
    </row>
    <row r="5" spans="1:5" x14ac:dyDescent="0.25">
      <c r="A5" s="1">
        <v>1961.5093976104331</v>
      </c>
      <c r="B5" t="s">
        <v>4</v>
      </c>
    </row>
    <row r="7" spans="1:5" x14ac:dyDescent="0.25">
      <c r="A7" t="s">
        <v>5</v>
      </c>
      <c r="B7" t="s">
        <v>6</v>
      </c>
      <c r="C7" t="s">
        <v>7</v>
      </c>
      <c r="D7" t="s">
        <v>8</v>
      </c>
      <c r="E7" t="s">
        <v>4</v>
      </c>
    </row>
    <row r="8" spans="1:5" x14ac:dyDescent="0.25">
      <c r="A8">
        <v>0</v>
      </c>
      <c r="B8" s="1">
        <f>$A$3</f>
        <v>300000</v>
      </c>
      <c r="C8" s="1">
        <v>0</v>
      </c>
      <c r="D8" s="1">
        <v>0</v>
      </c>
      <c r="E8" s="1">
        <v>0</v>
      </c>
    </row>
    <row r="9" spans="1:5" x14ac:dyDescent="0.25">
      <c r="A9">
        <f>A8+1/$A$2</f>
        <v>8.3333333333333329E-2</v>
      </c>
      <c r="B9" s="1">
        <f>IF($A$4=0,B8-$A$5,$A$3*(1+$A$4)^(A9)-$A$5*((1-(1+$A$4)^(A9)))/(1-(1+$A$4)^(1/$A$2)))</f>
        <v>299260.72773748409</v>
      </c>
      <c r="C9" s="1">
        <f>B8-B9</f>
        <v>739.27226251590764</v>
      </c>
      <c r="D9" s="1">
        <f>E9-C9</f>
        <v>1222.2371350945255</v>
      </c>
      <c r="E9" s="1">
        <f>$A$5</f>
        <v>1961.5093976104331</v>
      </c>
    </row>
    <row r="10" spans="1:5" x14ac:dyDescent="0.25">
      <c r="A10">
        <f>A9+1/$A$2</f>
        <v>0.16666666666666666</v>
      </c>
      <c r="B10" s="1">
        <f t="shared" ref="B10:B73" si="0">IF($A$4=0,B9-$A$5,$A$3*(1+$A$4)^(A10)-$A$5*((1-(1+$A$4)^(A10)))/(1-(1+$A$4)^(1/$A$2)))</f>
        <v>298518.44358826091</v>
      </c>
      <c r="C10" s="1">
        <f>B9-B10</f>
        <v>742.28414922318188</v>
      </c>
      <c r="D10" s="1">
        <f>E10-C10</f>
        <v>1219.2252483872512</v>
      </c>
      <c r="E10" s="1">
        <f>$A$5</f>
        <v>1961.5093976104331</v>
      </c>
    </row>
    <row r="11" spans="1:5" x14ac:dyDescent="0.25">
      <c r="A11">
        <f t="shared" ref="A11:A74" si="1">A10+1/$A$2</f>
        <v>0.25</v>
      </c>
      <c r="B11" s="1">
        <f t="shared" si="0"/>
        <v>297773.13528153102</v>
      </c>
      <c r="C11" s="1">
        <f t="shared" ref="C11:C74" si="2">B10-B11</f>
        <v>745.30830672988668</v>
      </c>
      <c r="D11" s="1">
        <f t="shared" ref="D11:D74" si="3">E11-C11</f>
        <v>1216.2010908805464</v>
      </c>
      <c r="E11" s="1">
        <f t="shared" ref="E11:E74" si="4">$A$5</f>
        <v>1961.5093976104331</v>
      </c>
    </row>
    <row r="12" spans="1:5" x14ac:dyDescent="0.25">
      <c r="A12">
        <f t="shared" si="1"/>
        <v>0.33333333333333331</v>
      </c>
      <c r="B12" s="1">
        <f t="shared" si="0"/>
        <v>297024.79049650265</v>
      </c>
      <c r="C12" s="1">
        <f t="shared" si="2"/>
        <v>748.3447850283701</v>
      </c>
      <c r="D12" s="1">
        <f t="shared" si="3"/>
        <v>1213.164612582063</v>
      </c>
      <c r="E12" s="1">
        <f t="shared" si="4"/>
        <v>1961.5093976104331</v>
      </c>
    </row>
    <row r="13" spans="1:5" x14ac:dyDescent="0.25">
      <c r="A13">
        <f t="shared" si="1"/>
        <v>0.41666666666666663</v>
      </c>
      <c r="B13" s="1">
        <f t="shared" si="0"/>
        <v>296273.39686218725</v>
      </c>
      <c r="C13" s="1">
        <f t="shared" si="2"/>
        <v>751.39363431540551</v>
      </c>
      <c r="D13" s="1">
        <f t="shared" si="3"/>
        <v>1210.1157632950276</v>
      </c>
      <c r="E13" s="1">
        <f t="shared" si="4"/>
        <v>1961.5093976104331</v>
      </c>
    </row>
    <row r="14" spans="1:5" x14ac:dyDescent="0.25">
      <c r="A14">
        <f t="shared" si="1"/>
        <v>0.49999999999999994</v>
      </c>
      <c r="B14" s="1">
        <f t="shared" si="0"/>
        <v>295518.94195719529</v>
      </c>
      <c r="C14" s="1">
        <f t="shared" si="2"/>
        <v>754.45490499195876</v>
      </c>
      <c r="D14" s="1">
        <f t="shared" si="3"/>
        <v>1207.0544926184743</v>
      </c>
      <c r="E14" s="1">
        <f t="shared" si="4"/>
        <v>1961.5093976104331</v>
      </c>
    </row>
    <row r="15" spans="1:5" x14ac:dyDescent="0.25">
      <c r="A15">
        <f t="shared" si="1"/>
        <v>0.58333333333333326</v>
      </c>
      <c r="B15" s="1">
        <f t="shared" si="0"/>
        <v>294761.41330953129</v>
      </c>
      <c r="C15" s="1">
        <f t="shared" si="2"/>
        <v>757.52864766400307</v>
      </c>
      <c r="D15" s="1">
        <f t="shared" si="3"/>
        <v>1203.98074994643</v>
      </c>
      <c r="E15" s="1">
        <f t="shared" si="4"/>
        <v>1961.5093976104331</v>
      </c>
    </row>
    <row r="16" spans="1:5" x14ac:dyDescent="0.25">
      <c r="A16">
        <f t="shared" si="1"/>
        <v>0.66666666666666663</v>
      </c>
      <c r="B16" s="1">
        <f t="shared" si="0"/>
        <v>294000.79839638702</v>
      </c>
      <c r="C16" s="1">
        <f t="shared" si="2"/>
        <v>760.6149131442653</v>
      </c>
      <c r="D16" s="1">
        <f t="shared" si="3"/>
        <v>1200.8944844661678</v>
      </c>
      <c r="E16" s="1">
        <f t="shared" si="4"/>
        <v>1961.5093976104331</v>
      </c>
    </row>
    <row r="17" spans="1:5" x14ac:dyDescent="0.25">
      <c r="A17">
        <f t="shared" si="1"/>
        <v>0.75</v>
      </c>
      <c r="B17" s="1">
        <f t="shared" si="0"/>
        <v>293237.08464393491</v>
      </c>
      <c r="C17" s="1">
        <f t="shared" si="2"/>
        <v>763.71375245210947</v>
      </c>
      <c r="D17" s="1">
        <f t="shared" si="3"/>
        <v>1197.7956451583236</v>
      </c>
      <c r="E17" s="1">
        <f t="shared" si="4"/>
        <v>1961.5093976104331</v>
      </c>
    </row>
    <row r="18" spans="1:5" x14ac:dyDescent="0.25">
      <c r="A18">
        <f t="shared" si="1"/>
        <v>0.83333333333333337</v>
      </c>
      <c r="B18" s="1">
        <f t="shared" si="0"/>
        <v>292470.25942712004</v>
      </c>
      <c r="C18" s="1">
        <f t="shared" si="2"/>
        <v>766.8252168148756</v>
      </c>
      <c r="D18" s="1">
        <f t="shared" si="3"/>
        <v>1194.6841807955575</v>
      </c>
      <c r="E18" s="1">
        <f t="shared" si="4"/>
        <v>1961.5093976104331</v>
      </c>
    </row>
    <row r="19" spans="1:5" x14ac:dyDescent="0.25">
      <c r="A19">
        <f t="shared" si="1"/>
        <v>0.91666666666666674</v>
      </c>
      <c r="B19" s="1">
        <f t="shared" si="0"/>
        <v>291700.31006945146</v>
      </c>
      <c r="C19" s="1">
        <f t="shared" si="2"/>
        <v>769.94935766857816</v>
      </c>
      <c r="D19" s="1">
        <f t="shared" si="3"/>
        <v>1191.5600399418549</v>
      </c>
      <c r="E19" s="1">
        <f t="shared" si="4"/>
        <v>1961.5093976104331</v>
      </c>
    </row>
    <row r="20" spans="1:5" x14ac:dyDescent="0.25">
      <c r="A20">
        <f t="shared" si="1"/>
        <v>1</v>
      </c>
      <c r="B20" s="1">
        <f t="shared" si="0"/>
        <v>290927.22384279256</v>
      </c>
      <c r="C20" s="1">
        <f t="shared" si="2"/>
        <v>773.08622665889561</v>
      </c>
      <c r="D20" s="1">
        <f t="shared" si="3"/>
        <v>1188.4231709515375</v>
      </c>
      <c r="E20" s="1">
        <f t="shared" si="4"/>
        <v>1961.5093976104331</v>
      </c>
    </row>
    <row r="21" spans="1:5" x14ac:dyDescent="0.25">
      <c r="A21">
        <f t="shared" si="1"/>
        <v>1.0833333333333333</v>
      </c>
      <c r="B21" s="1">
        <f>IF($A$4=0,B20-$A$5,$A$3*(1+$A$4)^(A21)-$A$5*((1-(1+$A$4)^(A21)))/(1-(1+$A$4)^(1/$A$2)))</f>
        <v>290150.98796715087</v>
      </c>
      <c r="C21" s="1">
        <f t="shared" si="2"/>
        <v>776.23587564169429</v>
      </c>
      <c r="D21" s="1">
        <f t="shared" si="3"/>
        <v>1185.2735219687388</v>
      </c>
      <c r="E21" s="1">
        <f t="shared" si="4"/>
        <v>1961.5093976104331</v>
      </c>
    </row>
    <row r="22" spans="1:5" x14ac:dyDescent="0.25">
      <c r="A22">
        <f t="shared" si="1"/>
        <v>1.1666666666666665</v>
      </c>
      <c r="B22" s="1">
        <f t="shared" si="0"/>
        <v>289371.5896104665</v>
      </c>
      <c r="C22" s="1">
        <f t="shared" si="2"/>
        <v>779.39835668436717</v>
      </c>
      <c r="D22" s="1">
        <f t="shared" si="3"/>
        <v>1182.1110409260659</v>
      </c>
      <c r="E22" s="1">
        <f t="shared" si="4"/>
        <v>1961.5093976104331</v>
      </c>
    </row>
    <row r="23" spans="1:5" x14ac:dyDescent="0.25">
      <c r="A23">
        <f t="shared" si="1"/>
        <v>1.2499999999999998</v>
      </c>
      <c r="B23" s="1">
        <f t="shared" si="0"/>
        <v>288589.0158884002</v>
      </c>
      <c r="C23" s="1">
        <f t="shared" si="2"/>
        <v>782.57372206629952</v>
      </c>
      <c r="D23" s="1">
        <f t="shared" si="3"/>
        <v>1178.9356755441336</v>
      </c>
      <c r="E23" s="1">
        <f t="shared" si="4"/>
        <v>1961.5093976104331</v>
      </c>
    </row>
    <row r="24" spans="1:5" x14ac:dyDescent="0.25">
      <c r="A24">
        <f>A23+1/$A$2</f>
        <v>1.333333333333333</v>
      </c>
      <c r="B24" s="1">
        <f t="shared" si="0"/>
        <v>287803.25386412034</v>
      </c>
      <c r="C24" s="1">
        <f t="shared" si="2"/>
        <v>785.76202427985845</v>
      </c>
      <c r="D24" s="1">
        <f t="shared" si="3"/>
        <v>1175.7473733305746</v>
      </c>
      <c r="E24" s="1">
        <f t="shared" si="4"/>
        <v>1961.5093976104331</v>
      </c>
    </row>
    <row r="25" spans="1:5" x14ac:dyDescent="0.25">
      <c r="A25">
        <f t="shared" si="1"/>
        <v>1.4166666666666663</v>
      </c>
      <c r="B25" s="1">
        <f t="shared" si="0"/>
        <v>287014.29054808919</v>
      </c>
      <c r="C25" s="1">
        <f t="shared" si="2"/>
        <v>788.96331603114959</v>
      </c>
      <c r="D25" s="1">
        <f t="shared" si="3"/>
        <v>1172.5460815792835</v>
      </c>
      <c r="E25" s="1">
        <f t="shared" si="4"/>
        <v>1961.5093976104331</v>
      </c>
    </row>
    <row r="26" spans="1:5" x14ac:dyDescent="0.25">
      <c r="A26">
        <f t="shared" si="1"/>
        <v>1.4999999999999996</v>
      </c>
      <c r="B26" s="1">
        <f t="shared" si="0"/>
        <v>286222.11289784766</v>
      </c>
      <c r="C26" s="1">
        <f t="shared" si="2"/>
        <v>792.1776502415305</v>
      </c>
      <c r="D26" s="1">
        <f t="shared" si="3"/>
        <v>1169.3317473689026</v>
      </c>
      <c r="E26" s="1">
        <f t="shared" si="4"/>
        <v>1961.5093976104331</v>
      </c>
    </row>
    <row r="27" spans="1:5" x14ac:dyDescent="0.25">
      <c r="A27">
        <f t="shared" si="1"/>
        <v>1.5833333333333328</v>
      </c>
      <c r="B27" s="1">
        <f t="shared" si="0"/>
        <v>285426.70781780046</v>
      </c>
      <c r="C27" s="1">
        <f t="shared" si="2"/>
        <v>795.40508004720323</v>
      </c>
      <c r="D27" s="1">
        <f t="shared" si="3"/>
        <v>1166.1043175632299</v>
      </c>
      <c r="E27" s="1">
        <f t="shared" si="4"/>
        <v>1961.5093976104331</v>
      </c>
    </row>
    <row r="28" spans="1:5" x14ac:dyDescent="0.25">
      <c r="A28">
        <f t="shared" si="1"/>
        <v>1.6666666666666661</v>
      </c>
      <c r="B28" s="1">
        <f t="shared" si="0"/>
        <v>284628.06215899898</v>
      </c>
      <c r="C28" s="1">
        <f t="shared" si="2"/>
        <v>798.64565880148439</v>
      </c>
      <c r="D28" s="1">
        <f t="shared" si="3"/>
        <v>1162.8637388089487</v>
      </c>
      <c r="E28" s="1">
        <f t="shared" si="4"/>
        <v>1961.5093976104331</v>
      </c>
    </row>
    <row r="29" spans="1:5" x14ac:dyDescent="0.25">
      <c r="A29">
        <f>A28+1/$A$2</f>
        <v>1.7499999999999993</v>
      </c>
      <c r="B29" s="1">
        <f t="shared" si="0"/>
        <v>283826.16271892429</v>
      </c>
      <c r="C29" s="1">
        <f t="shared" si="2"/>
        <v>801.89944007468875</v>
      </c>
      <c r="D29" s="1">
        <f t="shared" si="3"/>
        <v>1159.6099575357443</v>
      </c>
      <c r="E29" s="1">
        <f t="shared" si="4"/>
        <v>1961.5093976104331</v>
      </c>
    </row>
    <row r="30" spans="1:5" x14ac:dyDescent="0.25">
      <c r="A30">
        <f t="shared" si="1"/>
        <v>1.8333333333333326</v>
      </c>
      <c r="B30" s="1">
        <f>IF($A$4=0,B29-$A$5,$A$3*(1+$A$4)^(A30)-$A$5*((1-(1+$A$4)^(A30)))/(1-(1+$A$4)^(1/$A$2)))</f>
        <v>283020.99624126864</v>
      </c>
      <c r="C30" s="1">
        <f t="shared" si="2"/>
        <v>805.16647765564267</v>
      </c>
      <c r="D30" s="1">
        <f t="shared" si="3"/>
        <v>1156.3429199547904</v>
      </c>
      <c r="E30" s="1">
        <f t="shared" si="4"/>
        <v>1961.5093976104331</v>
      </c>
    </row>
    <row r="31" spans="1:5" x14ac:dyDescent="0.25">
      <c r="A31">
        <f t="shared" si="1"/>
        <v>1.9166666666666659</v>
      </c>
      <c r="B31" s="1">
        <f t="shared" si="0"/>
        <v>282212.54941571667</v>
      </c>
      <c r="C31" s="1">
        <f t="shared" si="2"/>
        <v>808.44682555197505</v>
      </c>
      <c r="D31" s="1">
        <f t="shared" si="3"/>
        <v>1153.062572058458</v>
      </c>
      <c r="E31" s="1">
        <f t="shared" si="4"/>
        <v>1961.5093976104331</v>
      </c>
    </row>
    <row r="32" spans="1:5" x14ac:dyDescent="0.25">
      <c r="A32">
        <f t="shared" si="1"/>
        <v>1.9999999999999991</v>
      </c>
      <c r="B32" s="1">
        <f t="shared" si="0"/>
        <v>281400.8088777248</v>
      </c>
      <c r="C32" s="1">
        <f t="shared" si="2"/>
        <v>811.74053799186368</v>
      </c>
      <c r="D32" s="1">
        <f t="shared" si="3"/>
        <v>1149.7688596185694</v>
      </c>
      <c r="E32" s="1">
        <f t="shared" si="4"/>
        <v>1961.5093976104331</v>
      </c>
    </row>
    <row r="33" spans="1:5" x14ac:dyDescent="0.25">
      <c r="A33">
        <f t="shared" si="1"/>
        <v>2.0833333333333326</v>
      </c>
      <c r="B33" s="1">
        <f t="shared" si="0"/>
        <v>280585.761208301</v>
      </c>
      <c r="C33" s="1">
        <f t="shared" si="2"/>
        <v>815.04766942380229</v>
      </c>
      <c r="D33" s="1">
        <f t="shared" si="3"/>
        <v>1146.4617281866308</v>
      </c>
      <c r="E33" s="1">
        <f t="shared" si="4"/>
        <v>1961.5093976104331</v>
      </c>
    </row>
    <row r="34" spans="1:5" x14ac:dyDescent="0.25">
      <c r="A34">
        <f t="shared" si="1"/>
        <v>2.1666666666666661</v>
      </c>
      <c r="B34" s="1">
        <f t="shared" si="0"/>
        <v>279767.39293378242</v>
      </c>
      <c r="C34" s="1">
        <f t="shared" si="2"/>
        <v>818.36827451857971</v>
      </c>
      <c r="D34" s="1">
        <f t="shared" si="3"/>
        <v>1143.1411230918534</v>
      </c>
      <c r="E34" s="1">
        <f t="shared" si="4"/>
        <v>1961.5093976104331</v>
      </c>
    </row>
    <row r="35" spans="1:5" x14ac:dyDescent="0.25">
      <c r="A35">
        <f t="shared" si="1"/>
        <v>2.2499999999999996</v>
      </c>
      <c r="B35" s="1">
        <f t="shared" si="0"/>
        <v>278945.69052561285</v>
      </c>
      <c r="C35" s="1">
        <f t="shared" si="2"/>
        <v>821.70240816957084</v>
      </c>
      <c r="D35" s="1">
        <f t="shared" si="3"/>
        <v>1139.8069894408623</v>
      </c>
      <c r="E35" s="1">
        <f t="shared" si="4"/>
        <v>1961.5093976104331</v>
      </c>
    </row>
    <row r="36" spans="1:5" x14ac:dyDescent="0.25">
      <c r="A36">
        <f t="shared" si="1"/>
        <v>2.333333333333333</v>
      </c>
      <c r="B36" s="1">
        <f t="shared" si="0"/>
        <v>278120.64040011901</v>
      </c>
      <c r="C36" s="1">
        <f t="shared" si="2"/>
        <v>825.05012549384264</v>
      </c>
      <c r="D36" s="1">
        <f t="shared" si="3"/>
        <v>1136.4592721165905</v>
      </c>
      <c r="E36" s="1">
        <f t="shared" si="4"/>
        <v>1961.5093976104331</v>
      </c>
    </row>
    <row r="37" spans="1:5" x14ac:dyDescent="0.25">
      <c r="A37">
        <f t="shared" si="1"/>
        <v>2.4166666666666665</v>
      </c>
      <c r="B37" s="1">
        <f t="shared" si="0"/>
        <v>277292.22891828616</v>
      </c>
      <c r="C37" s="1">
        <f t="shared" si="2"/>
        <v>828.41148183285259</v>
      </c>
      <c r="D37" s="1">
        <f t="shared" si="3"/>
        <v>1133.0979157775805</v>
      </c>
      <c r="E37" s="1">
        <f t="shared" si="4"/>
        <v>1961.5093976104331</v>
      </c>
    </row>
    <row r="38" spans="1:5" x14ac:dyDescent="0.25">
      <c r="A38">
        <f t="shared" si="1"/>
        <v>2.5</v>
      </c>
      <c r="B38" s="1">
        <f t="shared" si="0"/>
        <v>276460.4423855326</v>
      </c>
      <c r="C38" s="1">
        <f t="shared" si="2"/>
        <v>831.78653275355464</v>
      </c>
      <c r="D38" s="1">
        <f t="shared" si="3"/>
        <v>1129.7228648568785</v>
      </c>
      <c r="E38" s="1">
        <f t="shared" si="4"/>
        <v>1961.5093976104331</v>
      </c>
    </row>
    <row r="39" spans="1:5" x14ac:dyDescent="0.25">
      <c r="A39">
        <f t="shared" si="1"/>
        <v>2.5833333333333335</v>
      </c>
      <c r="B39" s="1">
        <f t="shared" si="0"/>
        <v>275625.26705148304</v>
      </c>
      <c r="C39" s="1">
        <f t="shared" si="2"/>
        <v>835.17533404956339</v>
      </c>
      <c r="D39" s="1">
        <f t="shared" si="3"/>
        <v>1126.3340635608697</v>
      </c>
      <c r="E39" s="1">
        <f t="shared" si="4"/>
        <v>1961.5093976104331</v>
      </c>
    </row>
    <row r="40" spans="1:5" x14ac:dyDescent="0.25">
      <c r="A40">
        <f t="shared" si="1"/>
        <v>2.666666666666667</v>
      </c>
      <c r="B40" s="1">
        <f t="shared" si="0"/>
        <v>274786.68910974154</v>
      </c>
      <c r="C40" s="1">
        <f t="shared" si="2"/>
        <v>838.57794174150331</v>
      </c>
      <c r="D40" s="1">
        <f t="shared" si="3"/>
        <v>1122.9314558689298</v>
      </c>
      <c r="E40" s="1">
        <f t="shared" si="4"/>
        <v>1961.5093976104331</v>
      </c>
    </row>
    <row r="41" spans="1:5" x14ac:dyDescent="0.25">
      <c r="A41">
        <f t="shared" si="1"/>
        <v>2.7500000000000004</v>
      </c>
      <c r="B41" s="1">
        <f t="shared" si="0"/>
        <v>273944.69469766307</v>
      </c>
      <c r="C41" s="1">
        <f t="shared" si="2"/>
        <v>841.99441207846394</v>
      </c>
      <c r="D41" s="1">
        <f t="shared" si="3"/>
        <v>1119.5149855319692</v>
      </c>
      <c r="E41" s="1">
        <f t="shared" si="4"/>
        <v>1961.5093976104331</v>
      </c>
    </row>
    <row r="42" spans="1:5" x14ac:dyDescent="0.25">
      <c r="A42">
        <f t="shared" si="1"/>
        <v>2.8333333333333339</v>
      </c>
      <c r="B42" s="1">
        <f>IF($A$4=0,B41-$A$5,$A$3*(1+$A$4)^(A42)-$A$5*((1-(1+$A$4)^(A42)))/(1-(1+$A$4)^(1/$A$2)))</f>
        <v>273099.26989612472</v>
      </c>
      <c r="C42" s="1">
        <f t="shared" si="2"/>
        <v>845.42480153834913</v>
      </c>
      <c r="D42" s="1">
        <f t="shared" si="3"/>
        <v>1116.084596072084</v>
      </c>
      <c r="E42" s="1">
        <f t="shared" si="4"/>
        <v>1961.5093976104331</v>
      </c>
    </row>
    <row r="43" spans="1:5" x14ac:dyDescent="0.25">
      <c r="A43">
        <f>A42+1/$A$2</f>
        <v>2.9166666666666674</v>
      </c>
      <c r="B43" s="1">
        <f t="shared" si="0"/>
        <v>272250.4007292951</v>
      </c>
      <c r="C43" s="1">
        <f t="shared" si="2"/>
        <v>848.86916682962328</v>
      </c>
      <c r="D43" s="1">
        <f t="shared" si="3"/>
        <v>1112.6402307808098</v>
      </c>
      <c r="E43" s="1">
        <f t="shared" si="4"/>
        <v>1961.5093976104331</v>
      </c>
    </row>
    <row r="44" spans="1:5" x14ac:dyDescent="0.25">
      <c r="A44">
        <f t="shared" si="1"/>
        <v>3.0000000000000009</v>
      </c>
      <c r="B44" s="1">
        <f t="shared" si="0"/>
        <v>271398.07316440367</v>
      </c>
      <c r="C44" s="1">
        <f t="shared" si="2"/>
        <v>852.32756489142776</v>
      </c>
      <c r="D44" s="1">
        <f t="shared" si="3"/>
        <v>1109.1818327190053</v>
      </c>
      <c r="E44" s="1">
        <f t="shared" si="4"/>
        <v>1961.5093976104331</v>
      </c>
    </row>
    <row r="45" spans="1:5" x14ac:dyDescent="0.25">
      <c r="A45">
        <f t="shared" si="1"/>
        <v>3.0833333333333344</v>
      </c>
      <c r="B45" s="1">
        <f t="shared" si="0"/>
        <v>270542.27311150869</v>
      </c>
      <c r="C45" s="1">
        <f t="shared" si="2"/>
        <v>855.80005289497785</v>
      </c>
      <c r="D45" s="1">
        <f t="shared" si="3"/>
        <v>1105.7093447154552</v>
      </c>
      <c r="E45" s="1">
        <f t="shared" si="4"/>
        <v>1961.5093976104331</v>
      </c>
    </row>
    <row r="46" spans="1:5" x14ac:dyDescent="0.25">
      <c r="A46">
        <f t="shared" si="1"/>
        <v>3.1666666666666679</v>
      </c>
      <c r="B46" s="1">
        <f t="shared" si="0"/>
        <v>269682.98642326414</v>
      </c>
      <c r="C46" s="1">
        <f t="shared" si="2"/>
        <v>859.28668824455235</v>
      </c>
      <c r="D46" s="1">
        <f t="shared" si="3"/>
        <v>1102.2227093658807</v>
      </c>
      <c r="E46" s="1">
        <f t="shared" si="4"/>
        <v>1961.5093976104331</v>
      </c>
    </row>
    <row r="47" spans="1:5" x14ac:dyDescent="0.25">
      <c r="A47">
        <f t="shared" si="1"/>
        <v>3.2500000000000013</v>
      </c>
      <c r="B47" s="1">
        <f t="shared" si="0"/>
        <v>268820.19889468601</v>
      </c>
      <c r="C47" s="1">
        <f t="shared" si="2"/>
        <v>862.78752857813379</v>
      </c>
      <c r="D47" s="1">
        <f t="shared" si="3"/>
        <v>1098.7218690322993</v>
      </c>
      <c r="E47" s="1">
        <f t="shared" si="4"/>
        <v>1961.5093976104331</v>
      </c>
    </row>
    <row r="48" spans="1:5" x14ac:dyDescent="0.25">
      <c r="A48">
        <f t="shared" si="1"/>
        <v>3.3333333333333348</v>
      </c>
      <c r="B48" s="1">
        <f>IF($A$4=0,B47-$A$5,$A$3*(1+$A$4)^(A48)-$A$5*((1-(1+$A$4)^(A48)))/(1-(1+$A$4)^(1/$A$2)))</f>
        <v>267953.89626291749</v>
      </c>
      <c r="C48" s="1">
        <f t="shared" si="2"/>
        <v>866.3026317685144</v>
      </c>
      <c r="D48" s="1">
        <f t="shared" si="3"/>
        <v>1095.2067658419187</v>
      </c>
      <c r="E48" s="1">
        <f t="shared" si="4"/>
        <v>1961.5093976104331</v>
      </c>
    </row>
    <row r="49" spans="1:5" x14ac:dyDescent="0.25">
      <c r="A49">
        <f t="shared" si="1"/>
        <v>3.4166666666666683</v>
      </c>
      <c r="B49" s="1">
        <f t="shared" si="0"/>
        <v>267084.06420699309</v>
      </c>
      <c r="C49" s="1">
        <f t="shared" si="2"/>
        <v>869.83205592440208</v>
      </c>
      <c r="D49" s="1">
        <f t="shared" si="3"/>
        <v>1091.677341686031</v>
      </c>
      <c r="E49" s="1">
        <f t="shared" si="4"/>
        <v>1961.5093976104331</v>
      </c>
    </row>
    <row r="50" spans="1:5" x14ac:dyDescent="0.25">
      <c r="A50">
        <f t="shared" si="1"/>
        <v>3.5000000000000018</v>
      </c>
      <c r="B50" s="1">
        <f t="shared" si="0"/>
        <v>266210.68834760186</v>
      </c>
      <c r="C50" s="1">
        <f t="shared" si="2"/>
        <v>873.37585939123528</v>
      </c>
      <c r="D50" s="1">
        <f t="shared" si="3"/>
        <v>1088.1335382191978</v>
      </c>
      <c r="E50" s="1">
        <f t="shared" si="4"/>
        <v>1961.5093976104331</v>
      </c>
    </row>
    <row r="51" spans="1:5" x14ac:dyDescent="0.25">
      <c r="A51">
        <f t="shared" si="1"/>
        <v>3.5833333333333353</v>
      </c>
      <c r="B51" s="1">
        <f t="shared" si="0"/>
        <v>265333.7542468498</v>
      </c>
      <c r="C51" s="1">
        <f t="shared" si="2"/>
        <v>876.93410075205611</v>
      </c>
      <c r="D51" s="1">
        <f t="shared" si="3"/>
        <v>1084.575296858377</v>
      </c>
      <c r="E51" s="1">
        <f t="shared" si="4"/>
        <v>1961.5093976104331</v>
      </c>
    </row>
    <row r="52" spans="1:5" x14ac:dyDescent="0.25">
      <c r="A52">
        <f t="shared" si="1"/>
        <v>3.6666666666666687</v>
      </c>
      <c r="B52" s="1">
        <f t="shared" si="0"/>
        <v>264453.24740802113</v>
      </c>
      <c r="C52" s="1">
        <f t="shared" si="2"/>
        <v>880.50683882867452</v>
      </c>
      <c r="D52" s="1">
        <f t="shared" si="3"/>
        <v>1081.0025587817586</v>
      </c>
      <c r="E52" s="1">
        <f t="shared" si="4"/>
        <v>1961.5093976104331</v>
      </c>
    </row>
    <row r="53" spans="1:5" x14ac:dyDescent="0.25">
      <c r="A53">
        <f t="shared" si="1"/>
        <v>3.7500000000000022</v>
      </c>
      <c r="B53" s="1">
        <f t="shared" si="0"/>
        <v>263569.15327533882</v>
      </c>
      <c r="C53" s="1">
        <f t="shared" si="2"/>
        <v>884.09413268230855</v>
      </c>
      <c r="D53" s="1">
        <f t="shared" si="3"/>
        <v>1077.4152649281245</v>
      </c>
      <c r="E53" s="1">
        <f t="shared" si="4"/>
        <v>1961.5093976104331</v>
      </c>
    </row>
    <row r="54" spans="1:5" x14ac:dyDescent="0.25">
      <c r="A54">
        <f t="shared" si="1"/>
        <v>3.8333333333333357</v>
      </c>
      <c r="B54" s="1">
        <f t="shared" si="0"/>
        <v>262681.45723372349</v>
      </c>
      <c r="C54" s="1">
        <f t="shared" si="2"/>
        <v>887.69604161533061</v>
      </c>
      <c r="D54" s="1">
        <f t="shared" si="3"/>
        <v>1073.8133559951025</v>
      </c>
      <c r="E54" s="1">
        <f t="shared" si="4"/>
        <v>1961.5093976104331</v>
      </c>
    </row>
    <row r="55" spans="1:5" x14ac:dyDescent="0.25">
      <c r="A55">
        <f t="shared" si="1"/>
        <v>3.9166666666666692</v>
      </c>
      <c r="B55" s="1">
        <f t="shared" si="0"/>
        <v>261790.14460855236</v>
      </c>
      <c r="C55" s="1">
        <f t="shared" si="2"/>
        <v>891.31262517112191</v>
      </c>
      <c r="D55" s="1">
        <f t="shared" si="3"/>
        <v>1070.1967724393112</v>
      </c>
      <c r="E55" s="1">
        <f t="shared" si="4"/>
        <v>1961.5093976104331</v>
      </c>
    </row>
    <row r="56" spans="1:5" x14ac:dyDescent="0.25">
      <c r="A56">
        <f t="shared" si="1"/>
        <v>4.0000000000000027</v>
      </c>
      <c r="B56" s="1">
        <f t="shared" si="0"/>
        <v>260895.20066541637</v>
      </c>
      <c r="C56" s="1">
        <f t="shared" si="2"/>
        <v>894.94394313599332</v>
      </c>
      <c r="D56" s="1">
        <f t="shared" si="3"/>
        <v>1066.5654544744398</v>
      </c>
      <c r="E56" s="1">
        <f t="shared" si="4"/>
        <v>1961.5093976104331</v>
      </c>
    </row>
    <row r="57" spans="1:5" x14ac:dyDescent="0.25">
      <c r="A57">
        <f t="shared" si="1"/>
        <v>4.0833333333333357</v>
      </c>
      <c r="B57" s="1">
        <f t="shared" si="0"/>
        <v>259996.61060987669</v>
      </c>
      <c r="C57" s="1">
        <f t="shared" si="2"/>
        <v>898.59005553968018</v>
      </c>
      <c r="D57" s="1">
        <f t="shared" si="3"/>
        <v>1062.9193420707529</v>
      </c>
      <c r="E57" s="1">
        <f t="shared" si="4"/>
        <v>1961.5093976104331</v>
      </c>
    </row>
    <row r="58" spans="1:5" x14ac:dyDescent="0.25">
      <c r="A58">
        <f t="shared" si="1"/>
        <v>4.1666666666666687</v>
      </c>
      <c r="B58" s="1">
        <f t="shared" si="0"/>
        <v>259094.35958721995</v>
      </c>
      <c r="C58" s="1">
        <f t="shared" si="2"/>
        <v>902.25102265673922</v>
      </c>
      <c r="D58" s="1">
        <f t="shared" si="3"/>
        <v>1059.2583749536939</v>
      </c>
      <c r="E58" s="1">
        <f t="shared" si="4"/>
        <v>1961.5093976104331</v>
      </c>
    </row>
    <row r="59" spans="1:5" x14ac:dyDescent="0.25">
      <c r="A59">
        <f t="shared" si="1"/>
        <v>4.2500000000000018</v>
      </c>
      <c r="B59" s="1">
        <f t="shared" si="0"/>
        <v>258188.43268221291</v>
      </c>
      <c r="C59" s="1">
        <f t="shared" si="2"/>
        <v>905.92690500704339</v>
      </c>
      <c r="D59" s="1">
        <f t="shared" si="3"/>
        <v>1055.5824926033897</v>
      </c>
      <c r="E59" s="1">
        <f t="shared" si="4"/>
        <v>1961.5093976104331</v>
      </c>
    </row>
    <row r="60" spans="1:5" x14ac:dyDescent="0.25">
      <c r="A60">
        <f t="shared" si="1"/>
        <v>4.3333333333333348</v>
      </c>
      <c r="B60" s="1">
        <f>IF($A$4=0,B59-$A$5,$A$3*(1+$A$4)^(A60)-$A$5*((1-(1+$A$4)^(A60)))/(1-(1+$A$4)^(1/$A$2)))</f>
        <v>257278.81491885599</v>
      </c>
      <c r="C60" s="1">
        <f t="shared" si="2"/>
        <v>909.61776335691684</v>
      </c>
      <c r="D60" s="1">
        <f t="shared" si="3"/>
        <v>1051.8916342535163</v>
      </c>
      <c r="E60" s="1">
        <f t="shared" si="4"/>
        <v>1961.5093976104331</v>
      </c>
    </row>
    <row r="61" spans="1:5" x14ac:dyDescent="0.25">
      <c r="A61">
        <f t="shared" si="1"/>
        <v>4.4166666666666679</v>
      </c>
      <c r="B61" s="1">
        <f t="shared" si="0"/>
        <v>256365.49126013531</v>
      </c>
      <c r="C61" s="1">
        <f t="shared" si="2"/>
        <v>913.32365872067749</v>
      </c>
      <c r="D61" s="1">
        <f t="shared" si="3"/>
        <v>1048.1857388897556</v>
      </c>
      <c r="E61" s="1">
        <f t="shared" si="4"/>
        <v>1961.5093976104331</v>
      </c>
    </row>
    <row r="62" spans="1:5" x14ac:dyDescent="0.25">
      <c r="A62">
        <f t="shared" si="1"/>
        <v>4.5000000000000009</v>
      </c>
      <c r="B62" s="1">
        <f t="shared" si="0"/>
        <v>255448.44660777453</v>
      </c>
      <c r="C62" s="1">
        <f t="shared" si="2"/>
        <v>917.04465236078249</v>
      </c>
      <c r="D62" s="1">
        <f t="shared" si="3"/>
        <v>1044.4647452496506</v>
      </c>
      <c r="E62" s="1">
        <f t="shared" si="4"/>
        <v>1961.5093976104331</v>
      </c>
    </row>
    <row r="63" spans="1:5" x14ac:dyDescent="0.25">
      <c r="A63">
        <f t="shared" si="1"/>
        <v>4.5833333333333339</v>
      </c>
      <c r="B63" s="1">
        <f>IF($A$4=0,B62-$A$5,$A$3*(1+$A$4)^(A63)-$A$5*((1-(1+$A$4)^(A63)))/(1-(1+$A$4)^(1/$A$2)))</f>
        <v>254527.6658019849</v>
      </c>
      <c r="C63" s="1">
        <f t="shared" si="2"/>
        <v>920.78080578963272</v>
      </c>
      <c r="D63" s="1">
        <f t="shared" si="3"/>
        <v>1040.7285918208004</v>
      </c>
      <c r="E63" s="1">
        <f t="shared" si="4"/>
        <v>1961.5093976104331</v>
      </c>
    </row>
    <row r="64" spans="1:5" x14ac:dyDescent="0.25">
      <c r="A64">
        <f t="shared" si="1"/>
        <v>4.666666666666667</v>
      </c>
      <c r="B64" s="1">
        <f t="shared" si="0"/>
        <v>253603.13362121483</v>
      </c>
      <c r="C64" s="1">
        <f t="shared" si="2"/>
        <v>924.5321807700675</v>
      </c>
      <c r="D64" s="1">
        <f t="shared" si="3"/>
        <v>1036.9772168403656</v>
      </c>
      <c r="E64" s="1">
        <f t="shared" si="4"/>
        <v>1961.5093976104331</v>
      </c>
    </row>
    <row r="65" spans="1:5" x14ac:dyDescent="0.25">
      <c r="A65">
        <f t="shared" si="1"/>
        <v>4.75</v>
      </c>
      <c r="B65" s="1">
        <f t="shared" si="0"/>
        <v>252674.83478189839</v>
      </c>
      <c r="C65" s="1">
        <f t="shared" si="2"/>
        <v>928.29883931644144</v>
      </c>
      <c r="D65" s="1">
        <f t="shared" si="3"/>
        <v>1033.2105582939917</v>
      </c>
      <c r="E65" s="1">
        <f t="shared" si="4"/>
        <v>1961.5093976104331</v>
      </c>
    </row>
    <row r="66" spans="1:5" x14ac:dyDescent="0.25">
      <c r="A66">
        <f t="shared" si="1"/>
        <v>4.833333333333333</v>
      </c>
      <c r="B66" s="1">
        <f t="shared" si="0"/>
        <v>251742.75393820228</v>
      </c>
      <c r="C66" s="1">
        <f t="shared" si="2"/>
        <v>932.08084369610879</v>
      </c>
      <c r="D66" s="1">
        <f t="shared" si="3"/>
        <v>1029.4285539143243</v>
      </c>
      <c r="E66" s="1">
        <f t="shared" si="4"/>
        <v>1961.5093976104331</v>
      </c>
    </row>
    <row r="67" spans="1:5" x14ac:dyDescent="0.25">
      <c r="A67">
        <f t="shared" si="1"/>
        <v>4.9166666666666661</v>
      </c>
      <c r="B67" s="1">
        <f t="shared" si="0"/>
        <v>250806.87568177265</v>
      </c>
      <c r="C67" s="1">
        <f t="shared" si="2"/>
        <v>935.87825642962707</v>
      </c>
      <c r="D67" s="1">
        <f t="shared" si="3"/>
        <v>1025.631141180806</v>
      </c>
      <c r="E67" s="1">
        <f t="shared" si="4"/>
        <v>1961.5093976104331</v>
      </c>
    </row>
    <row r="68" spans="1:5" x14ac:dyDescent="0.25">
      <c r="A68">
        <f t="shared" si="1"/>
        <v>4.9999999999999991</v>
      </c>
      <c r="B68" s="1">
        <f t="shared" si="0"/>
        <v>249867.18454147992</v>
      </c>
      <c r="C68" s="1">
        <f t="shared" si="2"/>
        <v>939.69114029273624</v>
      </c>
      <c r="D68" s="1">
        <f t="shared" si="3"/>
        <v>1021.8182573176969</v>
      </c>
      <c r="E68" s="1">
        <f t="shared" si="4"/>
        <v>1961.5093976104331</v>
      </c>
    </row>
    <row r="69" spans="1:5" x14ac:dyDescent="0.25">
      <c r="A69">
        <f t="shared" si="1"/>
        <v>5.0833333333333321</v>
      </c>
      <c r="B69" s="1">
        <f t="shared" si="0"/>
        <v>248923.66498316318</v>
      </c>
      <c r="C69" s="1">
        <f t="shared" si="2"/>
        <v>943.51955831673695</v>
      </c>
      <c r="D69" s="1">
        <f t="shared" si="3"/>
        <v>1017.9898392936961</v>
      </c>
      <c r="E69" s="1">
        <f t="shared" si="4"/>
        <v>1961.5093976104331</v>
      </c>
    </row>
    <row r="70" spans="1:5" x14ac:dyDescent="0.25">
      <c r="A70">
        <f t="shared" si="1"/>
        <v>5.1666666666666652</v>
      </c>
      <c r="B70" s="1">
        <f t="shared" si="0"/>
        <v>247976.30140937353</v>
      </c>
      <c r="C70" s="1">
        <f t="shared" si="2"/>
        <v>947.36357378965477</v>
      </c>
      <c r="D70" s="1">
        <f t="shared" si="3"/>
        <v>1014.1458238207783</v>
      </c>
      <c r="E70" s="1">
        <f t="shared" si="4"/>
        <v>1961.5093976104331</v>
      </c>
    </row>
    <row r="71" spans="1:5" x14ac:dyDescent="0.25">
      <c r="A71">
        <f t="shared" si="1"/>
        <v>5.2499999999999982</v>
      </c>
      <c r="B71" s="1">
        <f t="shared" si="0"/>
        <v>247025.07815911624</v>
      </c>
      <c r="C71" s="1">
        <f t="shared" si="2"/>
        <v>951.22325025728787</v>
      </c>
      <c r="D71" s="1">
        <f t="shared" si="3"/>
        <v>1010.2861473531452</v>
      </c>
      <c r="E71" s="1">
        <f t="shared" si="4"/>
        <v>1961.5093976104331</v>
      </c>
    </row>
    <row r="72" spans="1:5" x14ac:dyDescent="0.25">
      <c r="A72">
        <f t="shared" si="1"/>
        <v>5.3333333333333313</v>
      </c>
      <c r="B72" s="1">
        <f t="shared" si="0"/>
        <v>246069.97950759146</v>
      </c>
      <c r="C72" s="1">
        <f t="shared" si="2"/>
        <v>955.09865152477869</v>
      </c>
      <c r="D72" s="1">
        <f t="shared" si="3"/>
        <v>1006.4107460856544</v>
      </c>
      <c r="E72" s="1">
        <f t="shared" si="4"/>
        <v>1961.5093976104331</v>
      </c>
    </row>
    <row r="73" spans="1:5" x14ac:dyDescent="0.25">
      <c r="A73">
        <f t="shared" si="1"/>
        <v>5.4166666666666643</v>
      </c>
      <c r="B73" s="1">
        <f t="shared" si="0"/>
        <v>245110.98966593476</v>
      </c>
      <c r="C73" s="1">
        <f t="shared" si="2"/>
        <v>958.98984165670117</v>
      </c>
      <c r="D73" s="1">
        <f t="shared" si="3"/>
        <v>1002.5195559537319</v>
      </c>
      <c r="E73" s="1">
        <f t="shared" si="4"/>
        <v>1961.5093976104331</v>
      </c>
    </row>
    <row r="74" spans="1:5" x14ac:dyDescent="0.25">
      <c r="A74">
        <f t="shared" si="1"/>
        <v>5.4999999999999973</v>
      </c>
      <c r="B74" s="1">
        <f t="shared" ref="B74" si="5">IF($A$4=0,B73-$A$5,$A$3*(1+$A$4)^(A74)-$A$5*((1-(1+$A$4)^(A74)))/(1-(1+$A$4)^(1/$A$2)))</f>
        <v>244148.09278095595</v>
      </c>
      <c r="C74" s="1">
        <f t="shared" si="2"/>
        <v>962.89688497880707</v>
      </c>
      <c r="D74" s="1">
        <f t="shared" si="3"/>
        <v>998.61251263162603</v>
      </c>
      <c r="E74" s="1">
        <f t="shared" si="4"/>
        <v>1961.5093976104331</v>
      </c>
    </row>
    <row r="75" spans="1:5" x14ac:dyDescent="0.25">
      <c r="A75">
        <f t="shared" ref="A75:A138" si="6">A74+1/$A$2</f>
        <v>5.5833333333333304</v>
      </c>
      <c r="B75" s="1">
        <f>IF($A$4=0,B74-$A$5,$A$3*(1+$A$4)^(A75)-$A$5*((1-(1+$A$4)^(A75)))/(1-(1+$A$4)^(1/$A$2)))</f>
        <v>243181.27293487673</v>
      </c>
      <c r="C75" s="1">
        <f t="shared" ref="C75:C138" si="7">B74-B75</f>
        <v>966.81984607921913</v>
      </c>
      <c r="D75" s="1">
        <f t="shared" ref="D75:D138" si="8">E75-C75</f>
        <v>994.68955153121397</v>
      </c>
      <c r="E75" s="1">
        <f t="shared" ref="E75:E138" si="9">$A$5</f>
        <v>1961.5093976104331</v>
      </c>
    </row>
    <row r="76" spans="1:5" x14ac:dyDescent="0.25">
      <c r="A76">
        <f t="shared" si="6"/>
        <v>5.6666666666666634</v>
      </c>
      <c r="B76" s="1">
        <f t="shared" ref="B76:B89" si="10">IF($A$4=0,B75-$A$5,$A$3*(1+$A$4)^(A76)-$A$5*((1-(1+$A$4)^(A76)))/(1-(1+$A$4)^(1/$A$2)))</f>
        <v>242210.51414506821</v>
      </c>
      <c r="C76" s="1">
        <f t="shared" si="7"/>
        <v>970.75878980851849</v>
      </c>
      <c r="D76" s="1">
        <f t="shared" si="8"/>
        <v>990.75060780191461</v>
      </c>
      <c r="E76" s="1">
        <f t="shared" si="9"/>
        <v>1961.5093976104331</v>
      </c>
    </row>
    <row r="77" spans="1:5" x14ac:dyDescent="0.25">
      <c r="A77">
        <f t="shared" si="6"/>
        <v>5.7499999999999964</v>
      </c>
      <c r="B77" s="1">
        <f t="shared" si="10"/>
        <v>241235.80036378594</v>
      </c>
      <c r="C77" s="1">
        <f t="shared" si="7"/>
        <v>974.71378128227661</v>
      </c>
      <c r="D77" s="1">
        <f t="shared" si="8"/>
        <v>986.79561632815648</v>
      </c>
      <c r="E77" s="1">
        <f t="shared" si="9"/>
        <v>1961.5093976104331</v>
      </c>
    </row>
    <row r="78" spans="1:5" x14ac:dyDescent="0.25">
      <c r="A78">
        <f t="shared" si="6"/>
        <v>5.8333333333333295</v>
      </c>
      <c r="B78" s="1">
        <f t="shared" si="10"/>
        <v>240257.11547790506</v>
      </c>
      <c r="C78" s="1">
        <f t="shared" si="7"/>
        <v>978.68488588088076</v>
      </c>
      <c r="D78" s="1">
        <f t="shared" si="8"/>
        <v>982.82451172955234</v>
      </c>
      <c r="E78" s="1">
        <f t="shared" si="9"/>
        <v>1961.5093976104331</v>
      </c>
    </row>
    <row r="79" spans="1:5" x14ac:dyDescent="0.25">
      <c r="A79">
        <f t="shared" si="6"/>
        <v>5.9166666666666625</v>
      </c>
      <c r="B79" s="1">
        <f t="shared" si="10"/>
        <v>239274.44330865392</v>
      </c>
      <c r="C79" s="1">
        <f t="shared" si="7"/>
        <v>982.67216925113462</v>
      </c>
      <c r="D79" s="1">
        <f t="shared" si="8"/>
        <v>978.83722835929848</v>
      </c>
      <c r="E79" s="1">
        <f t="shared" si="9"/>
        <v>1961.5093976104331</v>
      </c>
    </row>
    <row r="80" spans="1:5" x14ac:dyDescent="0.25">
      <c r="A80">
        <f t="shared" si="6"/>
        <v>5.9999999999999956</v>
      </c>
      <c r="B80" s="1">
        <f t="shared" si="10"/>
        <v>238287.76761134656</v>
      </c>
      <c r="C80" s="1">
        <f t="shared" si="7"/>
        <v>986.67569730736432</v>
      </c>
      <c r="D80" s="1">
        <f t="shared" si="8"/>
        <v>974.83370030306878</v>
      </c>
      <c r="E80" s="1">
        <f t="shared" si="9"/>
        <v>1961.5093976104331</v>
      </c>
    </row>
    <row r="81" spans="1:5" x14ac:dyDescent="0.25">
      <c r="A81">
        <f t="shared" si="6"/>
        <v>6.0833333333333286</v>
      </c>
      <c r="B81" s="1">
        <f t="shared" si="10"/>
        <v>237297.07207511395</v>
      </c>
      <c r="C81" s="1">
        <f t="shared" si="7"/>
        <v>990.69553623261163</v>
      </c>
      <c r="D81" s="1">
        <f t="shared" si="8"/>
        <v>970.81386137782147</v>
      </c>
      <c r="E81" s="1">
        <f t="shared" si="9"/>
        <v>1961.5093976104331</v>
      </c>
    </row>
    <row r="82" spans="1:5" x14ac:dyDescent="0.25">
      <c r="A82">
        <f t="shared" si="6"/>
        <v>6.1666666666666616</v>
      </c>
      <c r="B82" s="1">
        <f t="shared" si="10"/>
        <v>236302.34032263487</v>
      </c>
      <c r="C82" s="1">
        <f t="shared" si="7"/>
        <v>994.73175247907056</v>
      </c>
      <c r="D82" s="1">
        <f t="shared" si="8"/>
        <v>966.77764513136253</v>
      </c>
      <c r="E82" s="1">
        <f t="shared" si="9"/>
        <v>1961.5093976104331</v>
      </c>
    </row>
    <row r="83" spans="1:5" x14ac:dyDescent="0.25">
      <c r="A83">
        <f t="shared" si="6"/>
        <v>6.2499999999999947</v>
      </c>
      <c r="B83" s="1">
        <f t="shared" si="10"/>
        <v>235303.55590986466</v>
      </c>
      <c r="C83" s="1">
        <f t="shared" si="7"/>
        <v>998.78441277021193</v>
      </c>
      <c r="D83" s="1">
        <f t="shared" si="8"/>
        <v>962.72498484022117</v>
      </c>
      <c r="E83" s="1">
        <f t="shared" si="9"/>
        <v>1961.5093976104331</v>
      </c>
    </row>
    <row r="84" spans="1:5" x14ac:dyDescent="0.25">
      <c r="A84">
        <f t="shared" si="6"/>
        <v>6.3333333333333277</v>
      </c>
      <c r="B84" s="1">
        <f t="shared" si="10"/>
        <v>234300.70232576365</v>
      </c>
      <c r="C84" s="1">
        <f t="shared" si="7"/>
        <v>1002.8535841010162</v>
      </c>
      <c r="D84" s="1">
        <f t="shared" si="8"/>
        <v>958.65581350941693</v>
      </c>
      <c r="E84" s="1">
        <f t="shared" si="9"/>
        <v>1961.5093976104331</v>
      </c>
    </row>
    <row r="85" spans="1:5" x14ac:dyDescent="0.25">
      <c r="A85">
        <f t="shared" si="6"/>
        <v>6.4166666666666607</v>
      </c>
      <c r="B85" s="1">
        <f t="shared" si="10"/>
        <v>233293.76299202416</v>
      </c>
      <c r="C85" s="1">
        <f t="shared" si="7"/>
        <v>1006.9393337394868</v>
      </c>
      <c r="D85" s="1">
        <f t="shared" si="8"/>
        <v>954.57006387094634</v>
      </c>
      <c r="E85" s="1">
        <f t="shared" si="9"/>
        <v>1961.5093976104331</v>
      </c>
    </row>
    <row r="86" spans="1:5" x14ac:dyDescent="0.25">
      <c r="A86">
        <f t="shared" si="6"/>
        <v>6.4999999999999938</v>
      </c>
      <c r="B86" s="1">
        <f t="shared" si="10"/>
        <v>232282.72126279635</v>
      </c>
      <c r="C86" s="1">
        <f t="shared" si="7"/>
        <v>1011.0417292278144</v>
      </c>
      <c r="D86" s="1">
        <f t="shared" si="8"/>
        <v>950.46766838261874</v>
      </c>
      <c r="E86" s="1">
        <f t="shared" si="9"/>
        <v>1961.5093976104331</v>
      </c>
    </row>
    <row r="87" spans="1:5" x14ac:dyDescent="0.25">
      <c r="A87">
        <f t="shared" si="6"/>
        <v>6.5833333333333268</v>
      </c>
      <c r="B87" s="1">
        <f>IF($A$4=0,B86-$A$5,$A$3*(1+$A$4)^(A87)-$A$5*((1-(1+$A$4)^(A87)))/(1-(1+$A$4)^(1/$A$2)))</f>
        <v>231267.5604244133</v>
      </c>
      <c r="C87" s="1">
        <f t="shared" si="7"/>
        <v>1015.1608383830462</v>
      </c>
      <c r="D87" s="1">
        <f t="shared" si="8"/>
        <v>946.34855922738689</v>
      </c>
      <c r="E87" s="1">
        <f t="shared" si="9"/>
        <v>1961.5093976104331</v>
      </c>
    </row>
    <row r="88" spans="1:5" x14ac:dyDescent="0.25">
      <c r="A88">
        <f t="shared" si="6"/>
        <v>6.6666666666666599</v>
      </c>
      <c r="B88" s="1">
        <f t="shared" si="10"/>
        <v>230248.26369511429</v>
      </c>
      <c r="C88" s="1">
        <f t="shared" si="7"/>
        <v>1019.296729299007</v>
      </c>
      <c r="D88" s="1">
        <f t="shared" si="8"/>
        <v>942.21266831142611</v>
      </c>
      <c r="E88" s="1">
        <f t="shared" si="9"/>
        <v>1961.5093976104331</v>
      </c>
    </row>
    <row r="89" spans="1:5" x14ac:dyDescent="0.25">
      <c r="A89">
        <f t="shared" si="6"/>
        <v>6.7499999999999929</v>
      </c>
      <c r="B89" s="1">
        <f t="shared" si="10"/>
        <v>229224.81422476788</v>
      </c>
      <c r="C89" s="1">
        <f t="shared" si="7"/>
        <v>1023.4494703464152</v>
      </c>
      <c r="D89" s="1">
        <f t="shared" si="8"/>
        <v>938.05992726401792</v>
      </c>
      <c r="E89" s="1">
        <f t="shared" si="9"/>
        <v>1961.5093976104331</v>
      </c>
    </row>
    <row r="90" spans="1:5" x14ac:dyDescent="0.25">
      <c r="A90">
        <f t="shared" si="6"/>
        <v>6.8333333333333259</v>
      </c>
      <c r="B90" s="1">
        <f>IF($A$4=0,B89-$A$5,$A$3*(1+$A$4)^(A90)-$A$5*((1-(1+$A$4)^(A90)))/(1-(1+$A$4)^(1/$A$2)))</f>
        <v>228197.1950945929</v>
      </c>
      <c r="C90" s="1">
        <f t="shared" si="7"/>
        <v>1027.6191301749786</v>
      </c>
      <c r="D90" s="1">
        <f t="shared" si="8"/>
        <v>933.89026743545446</v>
      </c>
      <c r="E90" s="1">
        <f t="shared" si="9"/>
        <v>1961.5093976104331</v>
      </c>
    </row>
    <row r="91" spans="1:5" x14ac:dyDescent="0.25">
      <c r="A91">
        <f t="shared" si="6"/>
        <v>6.916666666666659</v>
      </c>
      <c r="B91" s="1">
        <f t="shared" ref="B91:B101" si="11">IF($A$4=0,B90-$A$5,$A$3*(1+$A$4)^(A91)-$A$5*((1-(1+$A$4)^(A91)))/(1-(1+$A$4)^(1/$A$2)))</f>
        <v>227165.38931687927</v>
      </c>
      <c r="C91" s="1">
        <f t="shared" si="7"/>
        <v>1031.8057777136273</v>
      </c>
      <c r="D91" s="1">
        <f t="shared" si="8"/>
        <v>929.70361989680578</v>
      </c>
      <c r="E91" s="1">
        <f t="shared" si="9"/>
        <v>1961.5093976104331</v>
      </c>
    </row>
    <row r="92" spans="1:5" x14ac:dyDescent="0.25">
      <c r="A92">
        <f t="shared" si="6"/>
        <v>6.999999999999992</v>
      </c>
      <c r="B92" s="1">
        <f t="shared" si="11"/>
        <v>226129.37983470646</v>
      </c>
      <c r="C92" s="1">
        <f t="shared" si="7"/>
        <v>1036.0094821728126</v>
      </c>
      <c r="D92" s="1">
        <f t="shared" si="8"/>
        <v>925.49991543762053</v>
      </c>
      <c r="E92" s="1">
        <f t="shared" si="9"/>
        <v>1961.5093976104331</v>
      </c>
    </row>
    <row r="93" spans="1:5" x14ac:dyDescent="0.25">
      <c r="A93">
        <f t="shared" si="6"/>
        <v>7.083333333333325</v>
      </c>
      <c r="B93" s="1">
        <f t="shared" si="11"/>
        <v>225089.14952166227</v>
      </c>
      <c r="C93" s="1">
        <f t="shared" si="7"/>
        <v>1040.2303130441869</v>
      </c>
      <c r="D93" s="1">
        <f t="shared" si="8"/>
        <v>921.27908456624618</v>
      </c>
      <c r="E93" s="1">
        <f t="shared" si="9"/>
        <v>1961.5093976104331</v>
      </c>
    </row>
    <row r="94" spans="1:5" x14ac:dyDescent="0.25">
      <c r="A94">
        <f t="shared" si="6"/>
        <v>7.1666666666666581</v>
      </c>
      <c r="B94" s="1">
        <f t="shared" si="11"/>
        <v>224044.68118155925</v>
      </c>
      <c r="C94" s="1">
        <f t="shared" si="7"/>
        <v>1044.4683401030197</v>
      </c>
      <c r="D94" s="1">
        <f t="shared" si="8"/>
        <v>917.04105750741337</v>
      </c>
      <c r="E94" s="1">
        <f t="shared" si="9"/>
        <v>1961.5093976104331</v>
      </c>
    </row>
    <row r="95" spans="1:5" x14ac:dyDescent="0.25">
      <c r="A95">
        <f t="shared" si="6"/>
        <v>7.2499999999999911</v>
      </c>
      <c r="B95" s="1">
        <f t="shared" si="11"/>
        <v>222995.95754815056</v>
      </c>
      <c r="C95" s="1">
        <f t="shared" si="7"/>
        <v>1048.723633408692</v>
      </c>
      <c r="D95" s="1">
        <f t="shared" si="8"/>
        <v>912.78576420174113</v>
      </c>
      <c r="E95" s="1">
        <f t="shared" si="9"/>
        <v>1961.5093976104331</v>
      </c>
    </row>
    <row r="96" spans="1:5" x14ac:dyDescent="0.25">
      <c r="A96">
        <f t="shared" si="6"/>
        <v>7.3333333333333242</v>
      </c>
      <c r="B96" s="1">
        <f t="shared" si="11"/>
        <v>221942.96128484447</v>
      </c>
      <c r="C96" s="1">
        <f t="shared" si="7"/>
        <v>1052.9962633060932</v>
      </c>
      <c r="D96" s="1">
        <f t="shared" si="8"/>
        <v>908.51313430433993</v>
      </c>
      <c r="E96" s="1">
        <f t="shared" si="9"/>
        <v>1961.5093976104331</v>
      </c>
    </row>
    <row r="97" spans="1:5" x14ac:dyDescent="0.25">
      <c r="A97">
        <f t="shared" si="6"/>
        <v>7.4166666666666572</v>
      </c>
      <c r="B97" s="1">
        <f t="shared" si="11"/>
        <v>220885.674984418</v>
      </c>
      <c r="C97" s="1">
        <f t="shared" si="7"/>
        <v>1057.2863004264655</v>
      </c>
      <c r="D97" s="1">
        <f t="shared" si="8"/>
        <v>904.22309718396764</v>
      </c>
      <c r="E97" s="1">
        <f t="shared" si="9"/>
        <v>1961.5093976104331</v>
      </c>
    </row>
    <row r="98" spans="1:5" x14ac:dyDescent="0.25">
      <c r="A98">
        <f t="shared" si="6"/>
        <v>7.4999999999999902</v>
      </c>
      <c r="B98" s="1">
        <f t="shared" si="11"/>
        <v>219824.08116872882</v>
      </c>
      <c r="C98" s="1">
        <f t="shared" si="7"/>
        <v>1061.5938156891789</v>
      </c>
      <c r="D98" s="1">
        <f t="shared" si="8"/>
        <v>899.91558192125422</v>
      </c>
      <c r="E98" s="1">
        <f t="shared" si="9"/>
        <v>1961.5093976104331</v>
      </c>
    </row>
    <row r="99" spans="1:5" x14ac:dyDescent="0.25">
      <c r="A99">
        <f t="shared" si="6"/>
        <v>7.5833333333333233</v>
      </c>
      <c r="B99" s="1">
        <f t="shared" si="11"/>
        <v>218758.16228842657</v>
      </c>
      <c r="C99" s="1">
        <f t="shared" si="7"/>
        <v>1065.9188803022553</v>
      </c>
      <c r="D99" s="1">
        <f t="shared" si="8"/>
        <v>895.59051730817782</v>
      </c>
      <c r="E99" s="1">
        <f t="shared" si="9"/>
        <v>1961.5093976104331</v>
      </c>
    </row>
    <row r="100" spans="1:5" x14ac:dyDescent="0.25">
      <c r="A100">
        <f t="shared" si="6"/>
        <v>7.6666666666666563</v>
      </c>
      <c r="B100" s="1">
        <f t="shared" si="11"/>
        <v>217687.9007226626</v>
      </c>
      <c r="C100" s="1">
        <f t="shared" si="7"/>
        <v>1070.261565763969</v>
      </c>
      <c r="D100" s="1">
        <f t="shared" si="8"/>
        <v>891.24783184646412</v>
      </c>
      <c r="E100" s="1">
        <f t="shared" si="9"/>
        <v>1961.5093976104331</v>
      </c>
    </row>
    <row r="101" spans="1:5" x14ac:dyDescent="0.25">
      <c r="A101">
        <f t="shared" si="6"/>
        <v>7.7499999999999893</v>
      </c>
      <c r="B101" s="1">
        <f t="shared" si="11"/>
        <v>216613.27877879891</v>
      </c>
      <c r="C101" s="1">
        <f t="shared" si="7"/>
        <v>1074.6219438636908</v>
      </c>
      <c r="D101" s="1">
        <f t="shared" si="8"/>
        <v>886.88745374674227</v>
      </c>
      <c r="E101" s="1">
        <f t="shared" si="9"/>
        <v>1961.5093976104331</v>
      </c>
    </row>
    <row r="102" spans="1:5" x14ac:dyDescent="0.25">
      <c r="A102">
        <f t="shared" si="6"/>
        <v>7.8333333333333224</v>
      </c>
      <c r="B102" s="1">
        <f>IF($A$4=0,B101-$A$5,$A$3*(1+$A$4)^(A102)-$A$5*((1-(1+$A$4)^(A102)))/(1-(1+$A$4)^(1/$A$2)))</f>
        <v>215534.27869211519</v>
      </c>
      <c r="C102" s="1">
        <f t="shared" si="7"/>
        <v>1079.0000866837217</v>
      </c>
      <c r="D102" s="1">
        <f t="shared" si="8"/>
        <v>882.50931092671135</v>
      </c>
      <c r="E102" s="1">
        <f t="shared" si="9"/>
        <v>1961.5093976104331</v>
      </c>
    </row>
    <row r="103" spans="1:5" x14ac:dyDescent="0.25">
      <c r="A103">
        <f t="shared" si="6"/>
        <v>7.9166666666666554</v>
      </c>
      <c r="B103" s="1">
        <f t="shared" ref="B103:B116" si="12">IF($A$4=0,B102-$A$5,$A$3*(1+$A$4)^(A103)-$A$5*((1-(1+$A$4)^(A103)))/(1-(1+$A$4)^(1/$A$2)))</f>
        <v>214450.88262551589</v>
      </c>
      <c r="C103" s="1">
        <f t="shared" si="7"/>
        <v>1083.3960665992927</v>
      </c>
      <c r="D103" s="1">
        <f t="shared" si="8"/>
        <v>878.11333101114042</v>
      </c>
      <c r="E103" s="1">
        <f t="shared" si="9"/>
        <v>1961.5093976104331</v>
      </c>
    </row>
    <row r="104" spans="1:5" x14ac:dyDescent="0.25">
      <c r="A104">
        <f t="shared" si="6"/>
        <v>7.9999999999999885</v>
      </c>
      <c r="B104" s="1">
        <f t="shared" si="12"/>
        <v>213363.07266923448</v>
      </c>
      <c r="C104" s="1">
        <f t="shared" si="7"/>
        <v>1087.8099562814168</v>
      </c>
      <c r="D104" s="1">
        <f t="shared" si="8"/>
        <v>873.69944132901628</v>
      </c>
      <c r="E104" s="1">
        <f t="shared" si="9"/>
        <v>1961.5093976104331</v>
      </c>
    </row>
    <row r="105" spans="1:5" x14ac:dyDescent="0.25">
      <c r="A105">
        <f t="shared" si="6"/>
        <v>8.0833333333333215</v>
      </c>
      <c r="B105" s="1">
        <f t="shared" si="12"/>
        <v>212270.83084053805</v>
      </c>
      <c r="C105" s="1">
        <f t="shared" si="7"/>
        <v>1092.2418286964239</v>
      </c>
      <c r="D105" s="1">
        <f t="shared" si="8"/>
        <v>869.26756891400919</v>
      </c>
      <c r="E105" s="1">
        <f t="shared" si="9"/>
        <v>1961.5093976104331</v>
      </c>
    </row>
    <row r="106" spans="1:5" x14ac:dyDescent="0.25">
      <c r="A106">
        <f t="shared" si="6"/>
        <v>8.1666666666666554</v>
      </c>
      <c r="B106" s="1">
        <f t="shared" si="12"/>
        <v>211174.13908342985</v>
      </c>
      <c r="C106" s="1">
        <f t="shared" si="7"/>
        <v>1096.6917571082013</v>
      </c>
      <c r="D106" s="1">
        <f t="shared" si="8"/>
        <v>864.81764050223182</v>
      </c>
      <c r="E106" s="1">
        <f t="shared" si="9"/>
        <v>1961.5093976104331</v>
      </c>
    </row>
    <row r="107" spans="1:5" x14ac:dyDescent="0.25">
      <c r="A107">
        <f t="shared" si="6"/>
        <v>8.2499999999999893</v>
      </c>
      <c r="B107" s="1">
        <f t="shared" si="12"/>
        <v>210072.97926835067</v>
      </c>
      <c r="C107" s="1">
        <f t="shared" si="7"/>
        <v>1101.1598150791833</v>
      </c>
      <c r="D107" s="1">
        <f t="shared" si="8"/>
        <v>860.34958253124978</v>
      </c>
      <c r="E107" s="1">
        <f t="shared" si="9"/>
        <v>1961.5093976104331</v>
      </c>
    </row>
    <row r="108" spans="1:5" x14ac:dyDescent="0.25">
      <c r="A108">
        <f t="shared" si="6"/>
        <v>8.3333333333333233</v>
      </c>
      <c r="B108" s="1">
        <f t="shared" si="12"/>
        <v>208967.33319187933</v>
      </c>
      <c r="C108" s="1">
        <f t="shared" si="7"/>
        <v>1105.6460764713411</v>
      </c>
      <c r="D108" s="1">
        <f t="shared" si="8"/>
        <v>855.86332113909202</v>
      </c>
      <c r="E108" s="1">
        <f t="shared" si="9"/>
        <v>1961.5093976104331</v>
      </c>
    </row>
    <row r="109" spans="1:5" x14ac:dyDescent="0.25">
      <c r="A109">
        <f t="shared" si="6"/>
        <v>8.4166666666666572</v>
      </c>
      <c r="B109" s="1">
        <f t="shared" si="12"/>
        <v>207857.18257643149</v>
      </c>
      <c r="C109" s="1">
        <f t="shared" si="7"/>
        <v>1110.1506154478411</v>
      </c>
      <c r="D109" s="1">
        <f t="shared" si="8"/>
        <v>851.35878216259198</v>
      </c>
      <c r="E109" s="1">
        <f t="shared" si="9"/>
        <v>1961.5093976104331</v>
      </c>
    </row>
    <row r="110" spans="1:5" x14ac:dyDescent="0.25">
      <c r="A110">
        <f t="shared" si="6"/>
        <v>8.4999999999999911</v>
      </c>
      <c r="B110" s="1">
        <f t="shared" si="12"/>
        <v>206742.50906995786</v>
      </c>
      <c r="C110" s="1">
        <f t="shared" si="7"/>
        <v>1114.6735064736276</v>
      </c>
      <c r="D110" s="1">
        <f t="shared" si="8"/>
        <v>846.83589113680546</v>
      </c>
      <c r="E110" s="1">
        <f t="shared" si="9"/>
        <v>1961.5093976104331</v>
      </c>
    </row>
    <row r="111" spans="1:5" x14ac:dyDescent="0.25">
      <c r="A111">
        <f t="shared" si="6"/>
        <v>8.583333333333325</v>
      </c>
      <c r="B111" s="1">
        <f t="shared" si="12"/>
        <v>205623.29424564043</v>
      </c>
      <c r="C111" s="1">
        <f t="shared" si="7"/>
        <v>1119.2148243174306</v>
      </c>
      <c r="D111" s="1">
        <f t="shared" si="8"/>
        <v>842.29457329300249</v>
      </c>
      <c r="E111" s="1">
        <f t="shared" si="9"/>
        <v>1961.5093976104331</v>
      </c>
    </row>
    <row r="112" spans="1:5" x14ac:dyDescent="0.25">
      <c r="A112">
        <f t="shared" si="6"/>
        <v>8.666666666666659</v>
      </c>
      <c r="B112" s="1">
        <f t="shared" si="12"/>
        <v>204499.51960158825</v>
      </c>
      <c r="C112" s="1">
        <f t="shared" si="7"/>
        <v>1123.7746440521732</v>
      </c>
      <c r="D112" s="1">
        <f t="shared" si="8"/>
        <v>837.73475355825985</v>
      </c>
      <c r="E112" s="1">
        <f t="shared" si="9"/>
        <v>1961.5093976104331</v>
      </c>
    </row>
    <row r="113" spans="1:5" x14ac:dyDescent="0.25">
      <c r="A113">
        <f t="shared" si="6"/>
        <v>8.7499999999999929</v>
      </c>
      <c r="B113" s="1">
        <f t="shared" si="12"/>
        <v>203371.16656053139</v>
      </c>
      <c r="C113" s="1">
        <f t="shared" si="7"/>
        <v>1128.3530410568637</v>
      </c>
      <c r="D113" s="1">
        <f t="shared" si="8"/>
        <v>833.15635655356937</v>
      </c>
      <c r="E113" s="1">
        <f t="shared" si="9"/>
        <v>1961.5093976104331</v>
      </c>
    </row>
    <row r="114" spans="1:5" x14ac:dyDescent="0.25">
      <c r="A114">
        <f t="shared" si="6"/>
        <v>8.8333333333333268</v>
      </c>
      <c r="B114" s="1">
        <f>IF($A$4=0,B113-$A$5,$A$3*(1+$A$4)^(A114)-$A$5*((1-(1+$A$4)^(A114)))/(1-(1+$A$4)^(1/$A$2)))</f>
        <v>202238.21646951349</v>
      </c>
      <c r="C114" s="1">
        <f t="shared" si="7"/>
        <v>1132.9500910179049</v>
      </c>
      <c r="D114" s="1">
        <f t="shared" si="8"/>
        <v>828.55930659252817</v>
      </c>
      <c r="E114" s="1">
        <f t="shared" si="9"/>
        <v>1961.5093976104331</v>
      </c>
    </row>
    <row r="115" spans="1:5" x14ac:dyDescent="0.25">
      <c r="A115">
        <f t="shared" si="6"/>
        <v>8.9166666666666607</v>
      </c>
      <c r="B115" s="1">
        <f t="shared" si="12"/>
        <v>201100.65059958422</v>
      </c>
      <c r="C115" s="1">
        <f t="shared" si="7"/>
        <v>1137.565869929269</v>
      </c>
      <c r="D115" s="1">
        <f t="shared" si="8"/>
        <v>823.94352768116414</v>
      </c>
      <c r="E115" s="1">
        <f t="shared" si="9"/>
        <v>1961.5093976104331</v>
      </c>
    </row>
    <row r="116" spans="1:5" x14ac:dyDescent="0.25">
      <c r="A116">
        <f t="shared" si="6"/>
        <v>8.9999999999999947</v>
      </c>
      <c r="B116" s="1">
        <f t="shared" si="12"/>
        <v>199958.45014548872</v>
      </c>
      <c r="C116" s="1">
        <f t="shared" si="7"/>
        <v>1142.2004540954949</v>
      </c>
      <c r="D116" s="1">
        <f t="shared" si="8"/>
        <v>819.30894351493816</v>
      </c>
      <c r="E116" s="1">
        <f t="shared" si="9"/>
        <v>1961.5093976104331</v>
      </c>
    </row>
    <row r="117" spans="1:5" x14ac:dyDescent="0.25">
      <c r="A117">
        <f t="shared" si="6"/>
        <v>9.0833333333333286</v>
      </c>
      <c r="B117" s="1">
        <f>IF($A$4=0,B116-$A$5,$A$3*(1+$A$4)^(A117)-$A$5*((1-(1+$A$4)^(A117)))/(1-(1+$A$4)^(1/$A$2)))</f>
        <v>198811.59622535744</v>
      </c>
      <c r="C117" s="1">
        <f t="shared" si="7"/>
        <v>1146.8539201312815</v>
      </c>
      <c r="D117" s="1">
        <f t="shared" si="8"/>
        <v>814.65547747915161</v>
      </c>
      <c r="E117" s="1">
        <f t="shared" si="9"/>
        <v>1961.5093976104331</v>
      </c>
    </row>
    <row r="118" spans="1:5" x14ac:dyDescent="0.25">
      <c r="A118">
        <f t="shared" si="6"/>
        <v>9.1666666666666625</v>
      </c>
      <c r="B118" s="1">
        <f t="shared" ref="B118:B128" si="13">IF($A$4=0,B117-$A$5,$A$3*(1+$A$4)^(A118)-$A$5*((1-(1+$A$4)^(A118)))/(1-(1+$A$4)^(1/$A$2)))</f>
        <v>197660.0698803938</v>
      </c>
      <c r="C118" s="1">
        <f t="shared" si="7"/>
        <v>1151.5263449636404</v>
      </c>
      <c r="D118" s="1">
        <f t="shared" si="8"/>
        <v>809.98305264679266</v>
      </c>
      <c r="E118" s="1">
        <f t="shared" si="9"/>
        <v>1961.5093976104331</v>
      </c>
    </row>
    <row r="119" spans="1:5" x14ac:dyDescent="0.25">
      <c r="A119">
        <f t="shared" si="6"/>
        <v>9.2499999999999964</v>
      </c>
      <c r="B119" s="1">
        <f t="shared" si="13"/>
        <v>196503.85207456071</v>
      </c>
      <c r="C119" s="1">
        <f t="shared" si="7"/>
        <v>1156.2178058330901</v>
      </c>
      <c r="D119" s="1">
        <f t="shared" si="8"/>
        <v>805.291591777343</v>
      </c>
      <c r="E119" s="1">
        <f t="shared" si="9"/>
        <v>1961.5093976104331</v>
      </c>
    </row>
    <row r="120" spans="1:5" x14ac:dyDescent="0.25">
      <c r="A120">
        <f t="shared" si="6"/>
        <v>9.3333333333333304</v>
      </c>
      <c r="B120" s="1">
        <f t="shared" si="13"/>
        <v>195342.92369426577</v>
      </c>
      <c r="C120" s="1">
        <f t="shared" si="7"/>
        <v>1160.9283802949358</v>
      </c>
      <c r="D120" s="1">
        <f t="shared" si="8"/>
        <v>800.58101731549732</v>
      </c>
      <c r="E120" s="1">
        <f t="shared" si="9"/>
        <v>1961.5093976104331</v>
      </c>
    </row>
    <row r="121" spans="1:5" x14ac:dyDescent="0.25">
      <c r="A121">
        <f t="shared" si="6"/>
        <v>9.4166666666666643</v>
      </c>
      <c r="B121" s="1">
        <f t="shared" si="13"/>
        <v>194177.26554804551</v>
      </c>
      <c r="C121" s="1">
        <f t="shared" si="7"/>
        <v>1165.6581462202594</v>
      </c>
      <c r="D121" s="1">
        <f t="shared" si="8"/>
        <v>795.85125139017373</v>
      </c>
      <c r="E121" s="1">
        <f t="shared" si="9"/>
        <v>1961.5093976104331</v>
      </c>
    </row>
    <row r="122" spans="1:5" x14ac:dyDescent="0.25">
      <c r="A122">
        <f t="shared" si="6"/>
        <v>9.4999999999999982</v>
      </c>
      <c r="B122" s="1">
        <f t="shared" si="13"/>
        <v>193006.8583662482</v>
      </c>
      <c r="C122" s="1">
        <f t="shared" si="7"/>
        <v>1170.4071817973163</v>
      </c>
      <c r="D122" s="1">
        <f t="shared" si="8"/>
        <v>791.1022158131168</v>
      </c>
      <c r="E122" s="1">
        <f t="shared" si="9"/>
        <v>1961.5093976104331</v>
      </c>
    </row>
    <row r="123" spans="1:5" x14ac:dyDescent="0.25">
      <c r="A123">
        <f t="shared" si="6"/>
        <v>9.5833333333333321</v>
      </c>
      <c r="B123" s="1">
        <f t="shared" si="13"/>
        <v>191831.68280071492</v>
      </c>
      <c r="C123" s="1">
        <f t="shared" si="7"/>
        <v>1175.1755655332818</v>
      </c>
      <c r="D123" s="1">
        <f t="shared" si="8"/>
        <v>786.33383207715133</v>
      </c>
      <c r="E123" s="1">
        <f t="shared" si="9"/>
        <v>1961.5093976104331</v>
      </c>
    </row>
    <row r="124" spans="1:5" x14ac:dyDescent="0.25">
      <c r="A124">
        <f t="shared" si="6"/>
        <v>9.6666666666666661</v>
      </c>
      <c r="B124" s="1">
        <f t="shared" si="13"/>
        <v>190651.7194244602</v>
      </c>
      <c r="C124" s="1">
        <f t="shared" si="7"/>
        <v>1179.9633762547164</v>
      </c>
      <c r="D124" s="1">
        <f t="shared" si="8"/>
        <v>781.54602135571668</v>
      </c>
      <c r="E124" s="1">
        <f t="shared" si="9"/>
        <v>1961.5093976104331</v>
      </c>
    </row>
    <row r="125" spans="1:5" x14ac:dyDescent="0.25">
      <c r="A125">
        <f t="shared" si="6"/>
        <v>9.75</v>
      </c>
      <c r="B125" s="1">
        <f t="shared" si="13"/>
        <v>189466.94873135048</v>
      </c>
      <c r="C125" s="1">
        <f t="shared" si="7"/>
        <v>1184.77069310972</v>
      </c>
      <c r="D125" s="1">
        <f t="shared" si="8"/>
        <v>776.73870450071308</v>
      </c>
      <c r="E125" s="1">
        <f t="shared" si="9"/>
        <v>1961.5093976104331</v>
      </c>
    </row>
    <row r="126" spans="1:5" x14ac:dyDescent="0.25">
      <c r="A126">
        <f t="shared" si="6"/>
        <v>9.8333333333333339</v>
      </c>
      <c r="B126" s="1">
        <f t="shared" si="13"/>
        <v>188277.35113578173</v>
      </c>
      <c r="C126" s="1">
        <f t="shared" si="7"/>
        <v>1189.5975955687463</v>
      </c>
      <c r="D126" s="1">
        <f t="shared" si="8"/>
        <v>771.91180204168677</v>
      </c>
      <c r="E126" s="1">
        <f t="shared" si="9"/>
        <v>1961.5093976104331</v>
      </c>
    </row>
    <row r="127" spans="1:5" x14ac:dyDescent="0.25">
      <c r="A127">
        <f t="shared" si="6"/>
        <v>9.9166666666666679</v>
      </c>
      <c r="B127" s="1">
        <f t="shared" si="13"/>
        <v>187082.90697235591</v>
      </c>
      <c r="C127" s="1">
        <f t="shared" si="7"/>
        <v>1194.4441634258255</v>
      </c>
      <c r="D127" s="1">
        <f t="shared" si="8"/>
        <v>767.06523418460756</v>
      </c>
      <c r="E127" s="1">
        <f t="shared" si="9"/>
        <v>1961.5093976104331</v>
      </c>
    </row>
    <row r="128" spans="1:5" x14ac:dyDescent="0.25">
      <c r="A128">
        <f t="shared" si="6"/>
        <v>10.000000000000002</v>
      </c>
      <c r="B128" s="1">
        <f t="shared" si="13"/>
        <v>185883.5964955556</v>
      </c>
      <c r="C128" s="1">
        <f t="shared" si="7"/>
        <v>1199.3104768003104</v>
      </c>
      <c r="D128" s="1">
        <f t="shared" si="8"/>
        <v>762.19892081012267</v>
      </c>
      <c r="E128" s="1">
        <f t="shared" si="9"/>
        <v>1961.5093976104331</v>
      </c>
    </row>
    <row r="129" spans="1:5" x14ac:dyDescent="0.25">
      <c r="A129">
        <f t="shared" si="6"/>
        <v>10.083333333333336</v>
      </c>
      <c r="B129" s="1">
        <f>IF($A$4=0,B128-$A$5,$A$3*(1+$A$4)^(A129)-$A$5*((1-(1+$A$4)^(A129)))/(1-(1+$A$4)^(1/$A$2)))</f>
        <v>184679.39987941779</v>
      </c>
      <c r="C129" s="1">
        <f t="shared" si="7"/>
        <v>1204.1966161378077</v>
      </c>
      <c r="D129" s="1">
        <f t="shared" si="8"/>
        <v>757.31278147262537</v>
      </c>
      <c r="E129" s="1">
        <f t="shared" si="9"/>
        <v>1961.5093976104331</v>
      </c>
    </row>
    <row r="130" spans="1:5" x14ac:dyDescent="0.25">
      <c r="A130">
        <f t="shared" si="6"/>
        <v>10.16666666666667</v>
      </c>
      <c r="B130" s="1">
        <f t="shared" ref="B130:B143" si="14">IF($A$4=0,B129-$A$5,$A$3*(1+$A$4)^(A130)-$A$5*((1-(1+$A$4)^(A130)))/(1-(1+$A$4)^(1/$A$2)))</f>
        <v>183470.29721720604</v>
      </c>
      <c r="C130" s="1">
        <f t="shared" si="7"/>
        <v>1209.1026622117497</v>
      </c>
      <c r="D130" s="1">
        <f t="shared" si="8"/>
        <v>752.4067353986834</v>
      </c>
      <c r="E130" s="1">
        <f t="shared" si="9"/>
        <v>1961.5093976104331</v>
      </c>
    </row>
    <row r="131" spans="1:5" x14ac:dyDescent="0.25">
      <c r="A131">
        <f t="shared" si="6"/>
        <v>10.250000000000004</v>
      </c>
      <c r="B131" s="1">
        <f t="shared" si="14"/>
        <v>182256.26852108125</v>
      </c>
      <c r="C131" s="1">
        <f t="shared" si="7"/>
        <v>1214.0286961247912</v>
      </c>
      <c r="D131" s="1">
        <f t="shared" si="8"/>
        <v>747.48070148564193</v>
      </c>
      <c r="E131" s="1">
        <f t="shared" si="9"/>
        <v>1961.5093976104331</v>
      </c>
    </row>
    <row r="132" spans="1:5" x14ac:dyDescent="0.25">
      <c r="A132">
        <f t="shared" si="6"/>
        <v>10.333333333333337</v>
      </c>
      <c r="B132" s="1">
        <f t="shared" si="14"/>
        <v>181037.29372177157</v>
      </c>
      <c r="C132" s="1">
        <f t="shared" si="7"/>
        <v>1218.9747993096826</v>
      </c>
      <c r="D132" s="1">
        <f t="shared" si="8"/>
        <v>742.53459830075053</v>
      </c>
      <c r="E132" s="1">
        <f t="shared" si="9"/>
        <v>1961.5093976104331</v>
      </c>
    </row>
    <row r="133" spans="1:5" x14ac:dyDescent="0.25">
      <c r="A133">
        <f t="shared" si="6"/>
        <v>10.416666666666671</v>
      </c>
      <c r="B133" s="1">
        <f t="shared" si="14"/>
        <v>179813.35266824026</v>
      </c>
      <c r="C133" s="1">
        <f t="shared" si="7"/>
        <v>1223.9410535313073</v>
      </c>
      <c r="D133" s="1">
        <f t="shared" si="8"/>
        <v>737.56834407912584</v>
      </c>
      <c r="E133" s="1">
        <f t="shared" si="9"/>
        <v>1961.5093976104331</v>
      </c>
    </row>
    <row r="134" spans="1:5" x14ac:dyDescent="0.25">
      <c r="A134">
        <f t="shared" si="6"/>
        <v>10.500000000000005</v>
      </c>
      <c r="B134" s="1">
        <f t="shared" si="14"/>
        <v>178584.42512735311</v>
      </c>
      <c r="C134" s="1">
        <f t="shared" si="7"/>
        <v>1228.9275408871472</v>
      </c>
      <c r="D134" s="1">
        <f t="shared" si="8"/>
        <v>732.58185672328591</v>
      </c>
      <c r="E134" s="1">
        <f t="shared" si="9"/>
        <v>1961.5093976104331</v>
      </c>
    </row>
    <row r="135" spans="1:5" x14ac:dyDescent="0.25">
      <c r="A135">
        <f t="shared" si="6"/>
        <v>10.583333333333339</v>
      </c>
      <c r="B135" s="1">
        <f t="shared" si="14"/>
        <v>177350.49078354315</v>
      </c>
      <c r="C135" s="1">
        <f t="shared" si="7"/>
        <v>1233.9343438099604</v>
      </c>
      <c r="D135" s="1">
        <f t="shared" si="8"/>
        <v>727.57505380047269</v>
      </c>
      <c r="E135" s="1">
        <f t="shared" si="9"/>
        <v>1961.5093976104331</v>
      </c>
    </row>
    <row r="136" spans="1:5" x14ac:dyDescent="0.25">
      <c r="A136">
        <f t="shared" si="6"/>
        <v>10.666666666666673</v>
      </c>
      <c r="B136" s="1">
        <f t="shared" si="14"/>
        <v>176111.52923847572</v>
      </c>
      <c r="C136" s="1">
        <f t="shared" si="7"/>
        <v>1238.9615450674319</v>
      </c>
      <c r="D136" s="1">
        <f t="shared" si="8"/>
        <v>722.54785254300123</v>
      </c>
      <c r="E136" s="1">
        <f t="shared" si="9"/>
        <v>1961.5093976104331</v>
      </c>
    </row>
    <row r="137" spans="1:5" x14ac:dyDescent="0.25">
      <c r="A137">
        <f t="shared" si="6"/>
        <v>10.750000000000007</v>
      </c>
      <c r="B137" s="1">
        <f t="shared" si="14"/>
        <v>174867.52001071046</v>
      </c>
      <c r="C137" s="1">
        <f t="shared" si="7"/>
        <v>1244.0092277652584</v>
      </c>
      <c r="D137" s="1">
        <f t="shared" si="8"/>
        <v>717.5001698451747</v>
      </c>
      <c r="E137" s="1">
        <f t="shared" si="9"/>
        <v>1961.5093976104331</v>
      </c>
    </row>
    <row r="138" spans="1:5" x14ac:dyDescent="0.25">
      <c r="A138">
        <f t="shared" si="6"/>
        <v>10.833333333333341</v>
      </c>
      <c r="B138" s="1">
        <f t="shared" si="14"/>
        <v>173618.44253536325</v>
      </c>
      <c r="C138" s="1">
        <f t="shared" si="7"/>
        <v>1249.0774753472069</v>
      </c>
      <c r="D138" s="1">
        <f t="shared" si="8"/>
        <v>712.43192226322617</v>
      </c>
      <c r="E138" s="1">
        <f t="shared" si="9"/>
        <v>1961.5093976104331</v>
      </c>
    </row>
    <row r="139" spans="1:5" x14ac:dyDescent="0.25">
      <c r="A139">
        <f t="shared" ref="A139:A202" si="15">A138+1/$A$2</f>
        <v>10.916666666666675</v>
      </c>
      <c r="B139" s="1">
        <f t="shared" si="14"/>
        <v>172364.27616376616</v>
      </c>
      <c r="C139" s="1">
        <f t="shared" ref="C139:C202" si="16">B138-B139</f>
        <v>1254.1663715970935</v>
      </c>
      <c r="D139" s="1">
        <f t="shared" ref="D139:D202" si="17">E139-C139</f>
        <v>707.34302601333957</v>
      </c>
      <c r="E139" s="1">
        <f t="shared" ref="E139:E202" si="18">$A$5</f>
        <v>1961.5093976104331</v>
      </c>
    </row>
    <row r="140" spans="1:5" x14ac:dyDescent="0.25">
      <c r="A140">
        <f t="shared" si="15"/>
        <v>11.000000000000009</v>
      </c>
      <c r="B140" s="1">
        <f t="shared" si="14"/>
        <v>171105.00016312586</v>
      </c>
      <c r="C140" s="1">
        <f t="shared" si="16"/>
        <v>1259.2760006402968</v>
      </c>
      <c r="D140" s="1">
        <f t="shared" si="17"/>
        <v>702.23339697013625</v>
      </c>
      <c r="E140" s="1">
        <f t="shared" si="18"/>
        <v>1961.5093976104331</v>
      </c>
    </row>
    <row r="141" spans="1:5" x14ac:dyDescent="0.25">
      <c r="A141">
        <f t="shared" si="15"/>
        <v>11.083333333333343</v>
      </c>
      <c r="B141" s="1">
        <f>IF($A$4=0,B140-$A$5,$A$3*(1+$A$4)^(A141)-$A$5*((1-(1+$A$4)^(A141)))/(1-(1+$A$4)^(1/$A$2)))</f>
        <v>169840.59371618112</v>
      </c>
      <c r="C141" s="1">
        <f t="shared" si="16"/>
        <v>1264.4064469447476</v>
      </c>
      <c r="D141" s="1">
        <f t="shared" si="17"/>
        <v>697.10295066568551</v>
      </c>
      <c r="E141" s="1">
        <f t="shared" si="18"/>
        <v>1961.5093976104331</v>
      </c>
    </row>
    <row r="142" spans="1:5" x14ac:dyDescent="0.25">
      <c r="A142">
        <f t="shared" si="15"/>
        <v>11.166666666666677</v>
      </c>
      <c r="B142" s="1">
        <f t="shared" si="14"/>
        <v>168571.03592085873</v>
      </c>
      <c r="C142" s="1">
        <f t="shared" si="16"/>
        <v>1269.5577953223838</v>
      </c>
      <c r="D142" s="1">
        <f t="shared" si="17"/>
        <v>691.95160228804934</v>
      </c>
      <c r="E142" s="1">
        <f t="shared" si="18"/>
        <v>1961.5093976104331</v>
      </c>
    </row>
    <row r="143" spans="1:5" x14ac:dyDescent="0.25">
      <c r="A143">
        <f t="shared" si="15"/>
        <v>11.250000000000011</v>
      </c>
      <c r="B143" s="1">
        <f t="shared" si="14"/>
        <v>167296.30578992784</v>
      </c>
      <c r="C143" s="1">
        <f t="shared" si="16"/>
        <v>1274.7301309308968</v>
      </c>
      <c r="D143" s="1">
        <f t="shared" si="17"/>
        <v>686.77926667953625</v>
      </c>
      <c r="E143" s="1">
        <f t="shared" si="18"/>
        <v>1961.5093976104331</v>
      </c>
    </row>
    <row r="144" spans="1:5" x14ac:dyDescent="0.25">
      <c r="A144">
        <f t="shared" si="15"/>
        <v>11.333333333333345</v>
      </c>
      <c r="B144" s="1">
        <f>IF($A$4=0,B143-$A$5,$A$3*(1+$A$4)^(A144)-$A$5*((1-(1+$A$4)^(A144)))/(1-(1+$A$4)^(1/$A$2)))</f>
        <v>166016.38225065259</v>
      </c>
      <c r="C144" s="1">
        <f t="shared" si="16"/>
        <v>1279.9235392752453</v>
      </c>
      <c r="D144" s="1">
        <f t="shared" si="17"/>
        <v>681.58585833518782</v>
      </c>
      <c r="E144" s="1">
        <f t="shared" si="18"/>
        <v>1961.5093976104331</v>
      </c>
    </row>
    <row r="145" spans="1:5" x14ac:dyDescent="0.25">
      <c r="A145">
        <f t="shared" si="15"/>
        <v>11.416666666666679</v>
      </c>
      <c r="B145" s="1">
        <f t="shared" ref="B145:B158" si="19">IF($A$4=0,B144-$A$5,$A$3*(1+$A$4)^(A145)-$A$5*((1-(1+$A$4)^(A145)))/(1-(1+$A$4)^(1/$A$2)))</f>
        <v>164731.24414444476</v>
      </c>
      <c r="C145" s="1">
        <f t="shared" si="16"/>
        <v>1285.138106207829</v>
      </c>
      <c r="D145" s="1">
        <f t="shared" si="17"/>
        <v>676.37129140260413</v>
      </c>
      <c r="E145" s="1">
        <f t="shared" si="18"/>
        <v>1961.5093976104331</v>
      </c>
    </row>
    <row r="146" spans="1:5" x14ac:dyDescent="0.25">
      <c r="A146">
        <f t="shared" si="15"/>
        <v>11.500000000000012</v>
      </c>
      <c r="B146" s="1">
        <f t="shared" si="19"/>
        <v>163440.87022651336</v>
      </c>
      <c r="C146" s="1">
        <f t="shared" si="16"/>
        <v>1290.3739179313998</v>
      </c>
      <c r="D146" s="1">
        <f t="shared" si="17"/>
        <v>671.13547967903332</v>
      </c>
      <c r="E146" s="1">
        <f t="shared" si="18"/>
        <v>1961.5093976104331</v>
      </c>
    </row>
    <row r="147" spans="1:5" x14ac:dyDescent="0.25">
      <c r="A147">
        <f t="shared" si="15"/>
        <v>11.583333333333346</v>
      </c>
      <c r="B147" s="1">
        <f t="shared" si="19"/>
        <v>162145.23916551284</v>
      </c>
      <c r="C147" s="1">
        <f t="shared" si="16"/>
        <v>1295.6310610005166</v>
      </c>
      <c r="D147" s="1">
        <f t="shared" si="17"/>
        <v>665.87833660991646</v>
      </c>
      <c r="E147" s="1">
        <f t="shared" si="18"/>
        <v>1961.5093976104331</v>
      </c>
    </row>
    <row r="148" spans="1:5" x14ac:dyDescent="0.25">
      <c r="A148">
        <f t="shared" si="15"/>
        <v>11.66666666666668</v>
      </c>
      <c r="B148" s="1">
        <f t="shared" si="19"/>
        <v>160844.32954319206</v>
      </c>
      <c r="C148" s="1">
        <f t="shared" si="16"/>
        <v>1300.9096223207889</v>
      </c>
      <c r="D148" s="1">
        <f t="shared" si="17"/>
        <v>660.59977528964419</v>
      </c>
      <c r="E148" s="1">
        <f t="shared" si="18"/>
        <v>1961.5093976104331</v>
      </c>
    </row>
    <row r="149" spans="1:5" x14ac:dyDescent="0.25">
      <c r="A149">
        <f t="shared" si="15"/>
        <v>11.750000000000014</v>
      </c>
      <c r="B149" s="1">
        <f t="shared" si="19"/>
        <v>159538.11985403852</v>
      </c>
      <c r="C149" s="1">
        <f t="shared" si="16"/>
        <v>1306.209689153533</v>
      </c>
      <c r="D149" s="1">
        <f t="shared" si="17"/>
        <v>655.29970845690013</v>
      </c>
      <c r="E149" s="1">
        <f t="shared" si="18"/>
        <v>1961.5093976104331</v>
      </c>
    </row>
    <row r="150" spans="1:5" x14ac:dyDescent="0.25">
      <c r="A150">
        <f t="shared" si="15"/>
        <v>11.833333333333348</v>
      </c>
      <c r="B150" s="1">
        <f t="shared" si="19"/>
        <v>158226.58850492392</v>
      </c>
      <c r="C150" s="1">
        <f t="shared" si="16"/>
        <v>1311.531349114608</v>
      </c>
      <c r="D150" s="1">
        <f t="shared" si="17"/>
        <v>649.97804849582508</v>
      </c>
      <c r="E150" s="1">
        <f t="shared" si="18"/>
        <v>1961.5093976104331</v>
      </c>
    </row>
    <row r="151" spans="1:5" x14ac:dyDescent="0.25">
      <c r="A151">
        <f t="shared" si="15"/>
        <v>11.916666666666682</v>
      </c>
      <c r="B151" s="1">
        <f t="shared" si="19"/>
        <v>156909.713814747</v>
      </c>
      <c r="C151" s="1">
        <f t="shared" si="16"/>
        <v>1316.8746901769191</v>
      </c>
      <c r="D151" s="1">
        <f t="shared" si="17"/>
        <v>644.634707433514</v>
      </c>
      <c r="E151" s="1">
        <f t="shared" si="18"/>
        <v>1961.5093976104331</v>
      </c>
    </row>
    <row r="152" spans="1:5" x14ac:dyDescent="0.25">
      <c r="A152">
        <f t="shared" si="15"/>
        <v>12.000000000000016</v>
      </c>
      <c r="B152" s="1">
        <f t="shared" si="19"/>
        <v>155587.47401407454</v>
      </c>
      <c r="C152" s="1">
        <f t="shared" si="16"/>
        <v>1322.2398006724543</v>
      </c>
      <c r="D152" s="1">
        <f t="shared" si="17"/>
        <v>639.2695969379788</v>
      </c>
      <c r="E152" s="1">
        <f t="shared" si="18"/>
        <v>1961.5093976104331</v>
      </c>
    </row>
    <row r="153" spans="1:5" x14ac:dyDescent="0.25">
      <c r="A153">
        <f t="shared" si="15"/>
        <v>12.08333333333335</v>
      </c>
      <c r="B153" s="1">
        <f t="shared" si="19"/>
        <v>154259.84724478272</v>
      </c>
      <c r="C153" s="1">
        <f t="shared" si="16"/>
        <v>1327.6267692918191</v>
      </c>
      <c r="D153" s="1">
        <f t="shared" si="17"/>
        <v>633.88262831861402</v>
      </c>
      <c r="E153" s="1">
        <f t="shared" si="18"/>
        <v>1961.5093976104331</v>
      </c>
    </row>
    <row r="154" spans="1:5" x14ac:dyDescent="0.25">
      <c r="A154">
        <f t="shared" si="15"/>
        <v>12.166666666666684</v>
      </c>
      <c r="B154" s="1">
        <f t="shared" si="19"/>
        <v>152926.81155969418</v>
      </c>
      <c r="C154" s="1">
        <f t="shared" si="16"/>
        <v>1333.0356850885437</v>
      </c>
      <c r="D154" s="1">
        <f t="shared" si="17"/>
        <v>628.47371252188941</v>
      </c>
      <c r="E154" s="1">
        <f t="shared" si="18"/>
        <v>1961.5093976104331</v>
      </c>
    </row>
    <row r="155" spans="1:5" x14ac:dyDescent="0.25">
      <c r="A155">
        <f t="shared" si="15"/>
        <v>12.250000000000018</v>
      </c>
      <c r="B155" s="1">
        <f t="shared" si="19"/>
        <v>151588.34492221667</v>
      </c>
      <c r="C155" s="1">
        <f t="shared" si="16"/>
        <v>1338.4666374775115</v>
      </c>
      <c r="D155" s="1">
        <f t="shared" si="17"/>
        <v>623.04276013292156</v>
      </c>
      <c r="E155" s="1">
        <f t="shared" si="18"/>
        <v>1961.5093976104331</v>
      </c>
    </row>
    <row r="156" spans="1:5" x14ac:dyDescent="0.25">
      <c r="A156">
        <f t="shared" si="15"/>
        <v>12.333333333333352</v>
      </c>
      <c r="B156" s="1">
        <f>IF($A$4=0,B155-$A$5,$A$3*(1+$A$4)^(A156)-$A$5*((1-(1+$A$4)^(A156)))/(1-(1+$A$4)^(1/$A$2)))</f>
        <v>150244.42520597781</v>
      </c>
      <c r="C156" s="1">
        <f t="shared" si="16"/>
        <v>1343.9197162388591</v>
      </c>
      <c r="D156" s="1">
        <f t="shared" si="17"/>
        <v>617.58968137157399</v>
      </c>
      <c r="E156" s="1">
        <f t="shared" si="18"/>
        <v>1961.5093976104331</v>
      </c>
    </row>
    <row r="157" spans="1:5" x14ac:dyDescent="0.25">
      <c r="A157">
        <f t="shared" si="15"/>
        <v>12.416666666666686</v>
      </c>
      <c r="B157" s="1">
        <f t="shared" si="19"/>
        <v>148895.0301944596</v>
      </c>
      <c r="C157" s="1">
        <f t="shared" si="16"/>
        <v>1349.3950115182088</v>
      </c>
      <c r="D157" s="1">
        <f t="shared" si="17"/>
        <v>612.11438609222432</v>
      </c>
      <c r="E157" s="1">
        <f t="shared" si="18"/>
        <v>1961.5093976104331</v>
      </c>
    </row>
    <row r="158" spans="1:5" x14ac:dyDescent="0.25">
      <c r="A158">
        <f t="shared" si="15"/>
        <v>12.50000000000002</v>
      </c>
      <c r="B158" s="1">
        <f t="shared" si="19"/>
        <v>147540.13758063142</v>
      </c>
      <c r="C158" s="1">
        <f t="shared" si="16"/>
        <v>1354.8926138281822</v>
      </c>
      <c r="D158" s="1">
        <f t="shared" si="17"/>
        <v>606.61678378225088</v>
      </c>
      <c r="E158" s="1">
        <f t="shared" si="18"/>
        <v>1961.5093976104331</v>
      </c>
    </row>
    <row r="159" spans="1:5" x14ac:dyDescent="0.25">
      <c r="A159">
        <f t="shared" si="15"/>
        <v>12.583333333333353</v>
      </c>
      <c r="B159" s="1">
        <f>IF($A$4=0,B158-$A$5,$A$3*(1+$A$4)^(A159)-$A$5*((1-(1+$A$4)^(A159)))/(1-(1+$A$4)^(1/$A$2)))</f>
        <v>146179.72496658092</v>
      </c>
      <c r="C159" s="1">
        <f t="shared" si="16"/>
        <v>1360.4126140504959</v>
      </c>
      <c r="D159" s="1">
        <f t="shared" si="17"/>
        <v>601.09678355993719</v>
      </c>
      <c r="E159" s="1">
        <f t="shared" si="18"/>
        <v>1961.5093976104331</v>
      </c>
    </row>
    <row r="160" spans="1:5" x14ac:dyDescent="0.25">
      <c r="A160">
        <f t="shared" si="15"/>
        <v>12.666666666666687</v>
      </c>
      <c r="B160" s="1">
        <f t="shared" ref="B160:B174" si="20">IF($A$4=0,B159-$A$5,$A$3*(1+$A$4)^(A160)-$A$5*((1-(1+$A$4)^(A160)))/(1-(1+$A$4)^(1/$A$2)))</f>
        <v>144813.76986314409</v>
      </c>
      <c r="C160" s="1">
        <f t="shared" si="16"/>
        <v>1365.9551034368342</v>
      </c>
      <c r="D160" s="1">
        <f t="shared" si="17"/>
        <v>595.55429417359892</v>
      </c>
      <c r="E160" s="1">
        <f t="shared" si="18"/>
        <v>1961.5093976104331</v>
      </c>
    </row>
    <row r="161" spans="1:5" x14ac:dyDescent="0.25">
      <c r="A161">
        <f t="shared" si="15"/>
        <v>12.750000000000021</v>
      </c>
      <c r="B161" s="1">
        <f t="shared" si="20"/>
        <v>143442.24968953279</v>
      </c>
      <c r="C161" s="1">
        <f t="shared" si="16"/>
        <v>1371.520173611294</v>
      </c>
      <c r="D161" s="1">
        <f t="shared" si="17"/>
        <v>589.98922399913909</v>
      </c>
      <c r="E161" s="1">
        <f t="shared" si="18"/>
        <v>1961.5093976104331</v>
      </c>
    </row>
    <row r="162" spans="1:5" x14ac:dyDescent="0.25">
      <c r="A162">
        <f t="shared" si="15"/>
        <v>12.833333333333355</v>
      </c>
      <c r="B162" s="1">
        <f t="shared" si="20"/>
        <v>142065.14177296264</v>
      </c>
      <c r="C162" s="1">
        <f t="shared" si="16"/>
        <v>1377.1079165701522</v>
      </c>
      <c r="D162" s="1">
        <f t="shared" si="17"/>
        <v>584.40148104028094</v>
      </c>
      <c r="E162" s="1">
        <f t="shared" si="18"/>
        <v>1961.5093976104331</v>
      </c>
    </row>
    <row r="163" spans="1:5" x14ac:dyDescent="0.25">
      <c r="A163">
        <f t="shared" si="15"/>
        <v>12.916666666666689</v>
      </c>
      <c r="B163" s="1">
        <f t="shared" si="20"/>
        <v>140682.42334827676</v>
      </c>
      <c r="C163" s="1">
        <f t="shared" si="16"/>
        <v>1382.7184246858815</v>
      </c>
      <c r="D163" s="1">
        <f t="shared" si="17"/>
        <v>578.79097292455162</v>
      </c>
      <c r="E163" s="1">
        <f t="shared" si="18"/>
        <v>1961.5093976104331</v>
      </c>
    </row>
    <row r="164" spans="1:5" x14ac:dyDescent="0.25">
      <c r="A164">
        <f t="shared" si="15"/>
        <v>13.000000000000023</v>
      </c>
      <c r="B164" s="1">
        <f t="shared" si="20"/>
        <v>139294.07155757077</v>
      </c>
      <c r="C164" s="1">
        <f t="shared" si="16"/>
        <v>1388.3517907059868</v>
      </c>
      <c r="D164" s="1">
        <f t="shared" si="17"/>
        <v>573.15760690444631</v>
      </c>
      <c r="E164" s="1">
        <f t="shared" si="18"/>
        <v>1961.5093976104331</v>
      </c>
    </row>
    <row r="165" spans="1:5" x14ac:dyDescent="0.25">
      <c r="A165">
        <f t="shared" si="15"/>
        <v>13.083333333333357</v>
      </c>
      <c r="B165" s="1">
        <f t="shared" si="20"/>
        <v>137900.06344981428</v>
      </c>
      <c r="C165" s="1">
        <f t="shared" si="16"/>
        <v>1394.0081077564973</v>
      </c>
      <c r="D165" s="1">
        <f t="shared" si="17"/>
        <v>567.50128985393576</v>
      </c>
      <c r="E165" s="1">
        <f t="shared" si="18"/>
        <v>1961.5093976104331</v>
      </c>
    </row>
    <row r="166" spans="1:5" x14ac:dyDescent="0.25">
      <c r="A166">
        <f t="shared" si="15"/>
        <v>13.166666666666691</v>
      </c>
      <c r="B166" s="1">
        <f t="shared" si="20"/>
        <v>136500.37598047138</v>
      </c>
      <c r="C166" s="1">
        <f t="shared" si="16"/>
        <v>1399.6874693428981</v>
      </c>
      <c r="D166" s="1">
        <f t="shared" si="17"/>
        <v>561.82192826753499</v>
      </c>
      <c r="E166" s="1">
        <f t="shared" si="18"/>
        <v>1961.5093976104331</v>
      </c>
    </row>
    <row r="167" spans="1:5" x14ac:dyDescent="0.25">
      <c r="A167">
        <f t="shared" si="15"/>
        <v>13.250000000000025</v>
      </c>
      <c r="B167" s="1">
        <f t="shared" si="20"/>
        <v>135094.98601112003</v>
      </c>
      <c r="C167" s="1">
        <f t="shared" si="16"/>
        <v>1405.3899693513522</v>
      </c>
      <c r="D167" s="1">
        <f t="shared" si="17"/>
        <v>556.11942825908091</v>
      </c>
      <c r="E167" s="1">
        <f t="shared" si="18"/>
        <v>1961.5093976104331</v>
      </c>
    </row>
    <row r="168" spans="1:5" x14ac:dyDescent="0.25">
      <c r="A168">
        <f t="shared" si="15"/>
        <v>13.333333333333359</v>
      </c>
      <c r="B168" s="1">
        <f t="shared" si="20"/>
        <v>133683.87030906905</v>
      </c>
      <c r="C168" s="1">
        <f t="shared" si="16"/>
        <v>1411.1157020509709</v>
      </c>
      <c r="D168" s="1">
        <f t="shared" si="17"/>
        <v>550.39369555946223</v>
      </c>
      <c r="E168" s="1">
        <f t="shared" si="18"/>
        <v>1961.5093976104331</v>
      </c>
    </row>
    <row r="169" spans="1:5" x14ac:dyDescent="0.25">
      <c r="A169">
        <f t="shared" si="15"/>
        <v>13.416666666666693</v>
      </c>
      <c r="B169" s="1">
        <f t="shared" si="20"/>
        <v>132267.00554697507</v>
      </c>
      <c r="C169" s="1">
        <f t="shared" si="16"/>
        <v>1416.8647620939882</v>
      </c>
      <c r="D169" s="1">
        <f t="shared" si="17"/>
        <v>544.64463551644485</v>
      </c>
      <c r="E169" s="1">
        <f t="shared" si="18"/>
        <v>1961.5093976104331</v>
      </c>
    </row>
    <row r="170" spans="1:5" x14ac:dyDescent="0.25">
      <c r="A170">
        <f t="shared" si="15"/>
        <v>13.500000000000027</v>
      </c>
      <c r="B170" s="1">
        <f t="shared" si="20"/>
        <v>130844.36830245552</v>
      </c>
      <c r="C170" s="1">
        <f t="shared" si="16"/>
        <v>1422.6372445195448</v>
      </c>
      <c r="D170" s="1">
        <f t="shared" si="17"/>
        <v>538.87215309088833</v>
      </c>
      <c r="E170" s="1">
        <f t="shared" si="18"/>
        <v>1961.5093976104331</v>
      </c>
    </row>
    <row r="171" spans="1:5" x14ac:dyDescent="0.25">
      <c r="A171">
        <f t="shared" si="15"/>
        <v>13.583333333333361</v>
      </c>
      <c r="B171" s="1">
        <f>IF($A$4=0,B170-$A$5,$A$3*(1+$A$4)^(A171)-$A$5*((1-(1+$A$4)^(A171)))/(1-(1+$A$4)^(1/$A$2)))</f>
        <v>129415.93505770253</v>
      </c>
      <c r="C171" s="1">
        <f t="shared" si="16"/>
        <v>1428.4332447529887</v>
      </c>
      <c r="D171" s="1">
        <f t="shared" si="17"/>
        <v>533.07615285744441</v>
      </c>
      <c r="E171" s="1">
        <f t="shared" si="18"/>
        <v>1961.5093976104331</v>
      </c>
    </row>
    <row r="172" spans="1:5" x14ac:dyDescent="0.25">
      <c r="A172">
        <f t="shared" si="15"/>
        <v>13.666666666666694</v>
      </c>
      <c r="B172" s="1">
        <f t="shared" si="20"/>
        <v>127981.6821990938</v>
      </c>
      <c r="C172" s="1">
        <f t="shared" si="16"/>
        <v>1434.2528586087283</v>
      </c>
      <c r="D172" s="1">
        <f t="shared" si="17"/>
        <v>527.25653900170482</v>
      </c>
      <c r="E172" s="1">
        <f t="shared" si="18"/>
        <v>1961.5093976104331</v>
      </c>
    </row>
    <row r="173" spans="1:5" x14ac:dyDescent="0.25">
      <c r="A173">
        <f t="shared" si="15"/>
        <v>13.750000000000028</v>
      </c>
      <c r="B173" s="1">
        <f t="shared" si="20"/>
        <v>126541.58601680194</v>
      </c>
      <c r="C173" s="1">
        <f t="shared" si="16"/>
        <v>1440.0961822918616</v>
      </c>
      <c r="D173" s="1">
        <f t="shared" si="17"/>
        <v>521.41321531857147</v>
      </c>
      <c r="E173" s="1">
        <f t="shared" si="18"/>
        <v>1961.5093976104331</v>
      </c>
    </row>
    <row r="174" spans="1:5" x14ac:dyDescent="0.25">
      <c r="A174">
        <f t="shared" si="15"/>
        <v>13.833333333333362</v>
      </c>
      <c r="B174" s="1">
        <f t="shared" si="20"/>
        <v>125095.62270440318</v>
      </c>
      <c r="C174" s="1">
        <f t="shared" si="16"/>
        <v>1445.9633123987587</v>
      </c>
      <c r="D174" s="1">
        <f t="shared" si="17"/>
        <v>515.54608521167438</v>
      </c>
      <c r="E174" s="1">
        <f t="shared" si="18"/>
        <v>1961.5093976104331</v>
      </c>
    </row>
    <row r="175" spans="1:5" x14ac:dyDescent="0.25">
      <c r="A175">
        <f t="shared" si="15"/>
        <v>13.916666666666696</v>
      </c>
      <c r="B175" s="1">
        <f>IF($A$4=0,B174-$A$5,$A$3*(1+$A$4)^(A175)-$A$5*((1-(1+$A$4)^(A175)))/(1-(1+$A$4)^(1/$A$2)))</f>
        <v>123643.7683584831</v>
      </c>
      <c r="C175" s="1">
        <f t="shared" si="16"/>
        <v>1451.8543459200882</v>
      </c>
      <c r="D175" s="1">
        <f t="shared" si="17"/>
        <v>509.65505169034486</v>
      </c>
      <c r="E175" s="1">
        <f t="shared" si="18"/>
        <v>1961.5093976104331</v>
      </c>
    </row>
    <row r="176" spans="1:5" x14ac:dyDescent="0.25">
      <c r="A176">
        <f t="shared" si="15"/>
        <v>14.00000000000003</v>
      </c>
      <c r="B176" s="1">
        <f t="shared" ref="B176:B186" si="21">IF($A$4=0,B175-$A$5,$A$3*(1+$A$4)^(A176)-$A$5*((1-(1+$A$4)^(A176)))/(1-(1+$A$4)^(1/$A$2)))</f>
        <v>122185.99897824181</v>
      </c>
      <c r="C176" s="1">
        <f t="shared" si="16"/>
        <v>1457.7693802412832</v>
      </c>
      <c r="D176" s="1">
        <f t="shared" si="17"/>
        <v>503.74001736914988</v>
      </c>
      <c r="E176" s="1">
        <f t="shared" si="18"/>
        <v>1961.5093976104331</v>
      </c>
    </row>
    <row r="177" spans="1:5" x14ac:dyDescent="0.25">
      <c r="A177">
        <f t="shared" si="15"/>
        <v>14.083333333333364</v>
      </c>
      <c r="B177" s="1">
        <f t="shared" si="21"/>
        <v>120722.29046509747</v>
      </c>
      <c r="C177" s="1">
        <f t="shared" si="16"/>
        <v>1463.7085131443455</v>
      </c>
      <c r="D177" s="1">
        <f t="shared" si="17"/>
        <v>497.80088446608761</v>
      </c>
      <c r="E177" s="1">
        <f t="shared" si="18"/>
        <v>1961.5093976104331</v>
      </c>
    </row>
    <row r="178" spans="1:5" x14ac:dyDescent="0.25">
      <c r="A178">
        <f t="shared" si="15"/>
        <v>14.166666666666698</v>
      </c>
      <c r="B178" s="1">
        <f t="shared" si="21"/>
        <v>119252.61862228747</v>
      </c>
      <c r="C178" s="1">
        <f t="shared" si="16"/>
        <v>1469.6718428099994</v>
      </c>
      <c r="D178" s="1">
        <f t="shared" si="17"/>
        <v>491.83755480043374</v>
      </c>
      <c r="E178" s="1">
        <f t="shared" si="18"/>
        <v>1961.5093976104331</v>
      </c>
    </row>
    <row r="179" spans="1:5" x14ac:dyDescent="0.25">
      <c r="A179">
        <f t="shared" si="15"/>
        <v>14.250000000000032</v>
      </c>
      <c r="B179" s="1">
        <f t="shared" si="21"/>
        <v>117776.95915446832</v>
      </c>
      <c r="C179" s="1">
        <f t="shared" si="16"/>
        <v>1475.6594678191468</v>
      </c>
      <c r="D179" s="1">
        <f t="shared" si="17"/>
        <v>485.84992979128629</v>
      </c>
      <c r="E179" s="1">
        <f t="shared" si="18"/>
        <v>1961.5093976104331</v>
      </c>
    </row>
    <row r="180" spans="1:5" x14ac:dyDescent="0.25">
      <c r="A180">
        <f t="shared" si="15"/>
        <v>14.333333333333366</v>
      </c>
      <c r="B180" s="1">
        <f t="shared" si="21"/>
        <v>116295.28766731499</v>
      </c>
      <c r="C180" s="1">
        <f t="shared" si="16"/>
        <v>1481.6714871533331</v>
      </c>
      <c r="D180" s="1">
        <f t="shared" si="17"/>
        <v>479.83791045709995</v>
      </c>
      <c r="E180" s="1">
        <f t="shared" si="18"/>
        <v>1961.5093976104331</v>
      </c>
    </row>
    <row r="181" spans="1:5" x14ac:dyDescent="0.25">
      <c r="A181">
        <f t="shared" si="15"/>
        <v>14.4166666666667</v>
      </c>
      <c r="B181" s="1">
        <f t="shared" si="21"/>
        <v>114807.57966711617</v>
      </c>
      <c r="C181" s="1">
        <f t="shared" si="16"/>
        <v>1487.7080001988215</v>
      </c>
      <c r="D181" s="1">
        <f t="shared" si="17"/>
        <v>473.80139741161156</v>
      </c>
      <c r="E181" s="1">
        <f t="shared" si="18"/>
        <v>1961.5093976104331</v>
      </c>
    </row>
    <row r="182" spans="1:5" x14ac:dyDescent="0.25">
      <c r="A182">
        <f t="shared" si="15"/>
        <v>14.500000000000034</v>
      </c>
      <c r="B182" s="1">
        <f t="shared" si="21"/>
        <v>113313.81056037062</v>
      </c>
      <c r="C182" s="1">
        <f t="shared" si="16"/>
        <v>1493.7691067455453</v>
      </c>
      <c r="D182" s="1">
        <f t="shared" si="17"/>
        <v>467.74029086488781</v>
      </c>
      <c r="E182" s="1">
        <f t="shared" si="18"/>
        <v>1961.5093976104331</v>
      </c>
    </row>
    <row r="183" spans="1:5" x14ac:dyDescent="0.25">
      <c r="A183">
        <f t="shared" si="15"/>
        <v>14.583333333333368</v>
      </c>
      <c r="B183" s="1">
        <f t="shared" si="21"/>
        <v>111813.95565338002</v>
      </c>
      <c r="C183" s="1">
        <f t="shared" si="16"/>
        <v>1499.8549069906003</v>
      </c>
      <c r="D183" s="1">
        <f t="shared" si="17"/>
        <v>461.65449061983281</v>
      </c>
      <c r="E183" s="1">
        <f t="shared" si="18"/>
        <v>1961.5093976104331</v>
      </c>
    </row>
    <row r="184" spans="1:5" x14ac:dyDescent="0.25">
      <c r="A184">
        <f t="shared" si="15"/>
        <v>14.666666666666702</v>
      </c>
      <c r="B184" s="1">
        <f t="shared" si="21"/>
        <v>110307.99015184079</v>
      </c>
      <c r="C184" s="1">
        <f t="shared" si="16"/>
        <v>1505.9655015392345</v>
      </c>
      <c r="D184" s="1">
        <f t="shared" si="17"/>
        <v>455.54389607119856</v>
      </c>
      <c r="E184" s="1">
        <f t="shared" si="18"/>
        <v>1961.5093976104331</v>
      </c>
    </row>
    <row r="185" spans="1:5" x14ac:dyDescent="0.25">
      <c r="A185">
        <f t="shared" si="15"/>
        <v>14.750000000000036</v>
      </c>
      <c r="B185" s="1">
        <f t="shared" si="21"/>
        <v>108795.88916043448</v>
      </c>
      <c r="C185" s="1">
        <f t="shared" si="16"/>
        <v>1512.1009914063034</v>
      </c>
      <c r="D185" s="1">
        <f t="shared" si="17"/>
        <v>449.40840620412973</v>
      </c>
      <c r="E185" s="1">
        <f t="shared" si="18"/>
        <v>1961.5093976104331</v>
      </c>
    </row>
    <row r="186" spans="1:5" x14ac:dyDescent="0.25">
      <c r="A186">
        <f t="shared" si="15"/>
        <v>14.833333333333369</v>
      </c>
      <c r="B186" s="1">
        <f t="shared" si="21"/>
        <v>107277.62768241583</v>
      </c>
      <c r="C186" s="1">
        <f t="shared" si="16"/>
        <v>1518.2614780186559</v>
      </c>
      <c r="D186" s="1">
        <f t="shared" si="17"/>
        <v>443.24791959177719</v>
      </c>
      <c r="E186" s="1">
        <f t="shared" si="18"/>
        <v>1961.5093976104331</v>
      </c>
    </row>
    <row r="187" spans="1:5" x14ac:dyDescent="0.25">
      <c r="A187">
        <f t="shared" si="15"/>
        <v>14.916666666666703</v>
      </c>
      <c r="B187" s="1">
        <f>IF($A$4=0,B186-$A$5,$A$3*(1+$A$4)^(A187)-$A$5*((1-(1+$A$4)^(A187)))/(1-(1+$A$4)^(1/$A$2)))</f>
        <v>105753.18061919964</v>
      </c>
      <c r="C187" s="1">
        <f t="shared" si="16"/>
        <v>1524.4470632161829</v>
      </c>
      <c r="D187" s="1">
        <f t="shared" si="17"/>
        <v>437.06233439425023</v>
      </c>
      <c r="E187" s="1">
        <f t="shared" si="18"/>
        <v>1961.5093976104331</v>
      </c>
    </row>
    <row r="188" spans="1:5" x14ac:dyDescent="0.25">
      <c r="A188">
        <f t="shared" si="15"/>
        <v>15.000000000000037</v>
      </c>
      <c r="B188" s="1">
        <f>IF($A$4=0,B187-$A$5,$A$3*(1+$A$4)^(A188)-$A$5*((1-(1+$A$4)^(A188)))/(1-(1+$A$4)^(1/$A$2)))</f>
        <v>104222.52276994649</v>
      </c>
      <c r="C188" s="1">
        <f t="shared" si="16"/>
        <v>1530.6578492531553</v>
      </c>
      <c r="D188" s="1">
        <f t="shared" si="17"/>
        <v>430.85154835727781</v>
      </c>
      <c r="E188" s="1">
        <f t="shared" si="18"/>
        <v>1961.5093976104331</v>
      </c>
    </row>
    <row r="189" spans="1:5" x14ac:dyDescent="0.25">
      <c r="A189">
        <f t="shared" si="15"/>
        <v>15.083333333333371</v>
      </c>
      <c r="B189" s="1">
        <f t="shared" ref="B189:B199" si="22">IF($A$4=0,B188-$A$5,$A$3*(1+$A$4)^(A189)-$A$5*((1-(1+$A$4)^(A189)))/(1-(1+$A$4)^(1/$A$2)))</f>
        <v>102685.62883114483</v>
      </c>
      <c r="C189" s="1">
        <f t="shared" si="16"/>
        <v>1536.8939388016588</v>
      </c>
      <c r="D189" s="1">
        <f t="shared" si="17"/>
        <v>424.61545880877429</v>
      </c>
      <c r="E189" s="1">
        <f t="shared" si="18"/>
        <v>1961.5093976104331</v>
      </c>
    </row>
    <row r="190" spans="1:5" x14ac:dyDescent="0.25">
      <c r="A190">
        <f t="shared" si="15"/>
        <v>15.166666666666705</v>
      </c>
      <c r="B190" s="1">
        <f t="shared" si="22"/>
        <v>101142.47339619428</v>
      </c>
      <c r="C190" s="1">
        <f t="shared" si="16"/>
        <v>1543.1554349505459</v>
      </c>
      <c r="D190" s="1">
        <f t="shared" si="17"/>
        <v>418.3539626598872</v>
      </c>
      <c r="E190" s="1">
        <f t="shared" si="18"/>
        <v>1961.5093976104331</v>
      </c>
    </row>
    <row r="191" spans="1:5" x14ac:dyDescent="0.25">
      <c r="A191">
        <f t="shared" si="15"/>
        <v>15.250000000000039</v>
      </c>
      <c r="B191" s="1">
        <f t="shared" si="22"/>
        <v>99593.030954984366</v>
      </c>
      <c r="C191" s="1">
        <f t="shared" si="16"/>
        <v>1549.4424412099179</v>
      </c>
      <c r="D191" s="1">
        <f t="shared" si="17"/>
        <v>412.06695640051521</v>
      </c>
      <c r="E191" s="1">
        <f t="shared" si="18"/>
        <v>1961.5093976104331</v>
      </c>
    </row>
    <row r="192" spans="1:5" x14ac:dyDescent="0.25">
      <c r="A192">
        <f t="shared" si="15"/>
        <v>15.333333333333373</v>
      </c>
      <c r="B192" s="1">
        <f t="shared" si="22"/>
        <v>98037.275893473183</v>
      </c>
      <c r="C192" s="1">
        <f t="shared" si="16"/>
        <v>1555.7550615111832</v>
      </c>
      <c r="D192" s="1">
        <f t="shared" si="17"/>
        <v>405.75433609924994</v>
      </c>
      <c r="E192" s="1">
        <f t="shared" si="18"/>
        <v>1961.5093976104331</v>
      </c>
    </row>
    <row r="193" spans="1:5" x14ac:dyDescent="0.25">
      <c r="A193">
        <f t="shared" si="15"/>
        <v>15.416666666666707</v>
      </c>
      <c r="B193" s="1">
        <f t="shared" si="22"/>
        <v>96475.182493264438</v>
      </c>
      <c r="C193" s="1">
        <f t="shared" si="16"/>
        <v>1562.0934002087452</v>
      </c>
      <c r="D193" s="1">
        <f t="shared" si="17"/>
        <v>399.41599740168795</v>
      </c>
      <c r="E193" s="1">
        <f t="shared" si="18"/>
        <v>1961.5093976104331</v>
      </c>
    </row>
    <row r="194" spans="1:5" x14ac:dyDescent="0.25">
      <c r="A194">
        <f t="shared" si="15"/>
        <v>15.500000000000041</v>
      </c>
      <c r="B194" s="1">
        <f t="shared" si="22"/>
        <v>94906.724931181641</v>
      </c>
      <c r="C194" s="1">
        <f t="shared" si="16"/>
        <v>1568.4575620827964</v>
      </c>
      <c r="D194" s="1">
        <f t="shared" si="17"/>
        <v>393.05183552763674</v>
      </c>
      <c r="E194" s="1">
        <f t="shared" si="18"/>
        <v>1961.5093976104331</v>
      </c>
    </row>
    <row r="195" spans="1:5" x14ac:dyDescent="0.25">
      <c r="A195">
        <f t="shared" si="15"/>
        <v>15.583333333333375</v>
      </c>
      <c r="B195" s="1">
        <f t="shared" si="22"/>
        <v>93331.877278841566</v>
      </c>
      <c r="C195" s="1">
        <f t="shared" si="16"/>
        <v>1574.847652340075</v>
      </c>
      <c r="D195" s="1">
        <f t="shared" si="17"/>
        <v>386.6617452703581</v>
      </c>
      <c r="E195" s="1">
        <f t="shared" si="18"/>
        <v>1961.5093976104331</v>
      </c>
    </row>
    <row r="196" spans="1:5" x14ac:dyDescent="0.25">
      <c r="A196">
        <f t="shared" si="15"/>
        <v>15.666666666666709</v>
      </c>
      <c r="B196" s="1">
        <f t="shared" si="22"/>
        <v>91750.613502225373</v>
      </c>
      <c r="C196" s="1">
        <f t="shared" si="16"/>
        <v>1581.2637766161934</v>
      </c>
      <c r="D196" s="1">
        <f t="shared" si="17"/>
        <v>380.24562099423974</v>
      </c>
      <c r="E196" s="1">
        <f t="shared" si="18"/>
        <v>1961.5093976104331</v>
      </c>
    </row>
    <row r="197" spans="1:5" x14ac:dyDescent="0.25">
      <c r="A197">
        <f t="shared" si="15"/>
        <v>15.750000000000043</v>
      </c>
      <c r="B197" s="1">
        <f t="shared" si="22"/>
        <v>90162.907461248571</v>
      </c>
      <c r="C197" s="1">
        <f t="shared" si="16"/>
        <v>1587.7060409768019</v>
      </c>
      <c r="D197" s="1">
        <f t="shared" si="17"/>
        <v>373.80335663363121</v>
      </c>
      <c r="E197" s="1">
        <f t="shared" si="18"/>
        <v>1961.5093976104331</v>
      </c>
    </row>
    <row r="198" spans="1:5" x14ac:dyDescent="0.25">
      <c r="A198">
        <f t="shared" si="15"/>
        <v>15.833333333333377</v>
      </c>
      <c r="B198" s="1">
        <f t="shared" si="22"/>
        <v>88568.732909329003</v>
      </c>
      <c r="C198" s="1">
        <f t="shared" si="16"/>
        <v>1594.1745519195683</v>
      </c>
      <c r="D198" s="1">
        <f t="shared" si="17"/>
        <v>367.33484569086477</v>
      </c>
      <c r="E198" s="1">
        <f t="shared" si="18"/>
        <v>1961.5093976104331</v>
      </c>
    </row>
    <row r="199" spans="1:5" x14ac:dyDescent="0.25">
      <c r="A199">
        <f t="shared" si="15"/>
        <v>15.91666666666671</v>
      </c>
      <c r="B199" s="1">
        <f t="shared" si="22"/>
        <v>86968.063492952031</v>
      </c>
      <c r="C199" s="1">
        <f t="shared" si="16"/>
        <v>1600.6694163769716</v>
      </c>
      <c r="D199" s="1">
        <f t="shared" si="17"/>
        <v>360.83998123346146</v>
      </c>
      <c r="E199" s="1">
        <f t="shared" si="18"/>
        <v>1961.5093976104331</v>
      </c>
    </row>
    <row r="200" spans="1:5" x14ac:dyDescent="0.25">
      <c r="A200">
        <f t="shared" si="15"/>
        <v>16.000000000000043</v>
      </c>
      <c r="B200" s="1">
        <f>IF($A$4=0,B199-$A$5,$A$3*(1+$A$4)^(A200)-$A$5*((1-(1+$A$4)^(A200)))/(1-(1+$A$4)^(1/$A$2)))</f>
        <v>85360.872751236195</v>
      </c>
      <c r="C200" s="1">
        <f t="shared" si="16"/>
        <v>1607.1907417158363</v>
      </c>
      <c r="D200" s="1">
        <f t="shared" si="17"/>
        <v>354.31865589459676</v>
      </c>
      <c r="E200" s="1">
        <f t="shared" si="18"/>
        <v>1961.5093976104331</v>
      </c>
    </row>
    <row r="201" spans="1:5" x14ac:dyDescent="0.25">
      <c r="A201">
        <f t="shared" si="15"/>
        <v>16.083333333333375</v>
      </c>
      <c r="B201" s="1">
        <f t="shared" ref="B201:B216" si="23">IF($A$4=0,B200-$A$5,$A$3*(1+$A$4)^(A201)-$A$5*((1-(1+$A$4)^(A201)))/(1-(1+$A$4)^(1/$A$2)))</f>
        <v>83747.134115494555</v>
      </c>
      <c r="C201" s="1">
        <f t="shared" si="16"/>
        <v>1613.7386357416399</v>
      </c>
      <c r="D201" s="1">
        <f t="shared" si="17"/>
        <v>347.77076186879322</v>
      </c>
      <c r="E201" s="1">
        <f t="shared" si="18"/>
        <v>1961.5093976104331</v>
      </c>
    </row>
    <row r="202" spans="1:5" x14ac:dyDescent="0.25">
      <c r="A202">
        <f t="shared" si="15"/>
        <v>16.166666666666707</v>
      </c>
      <c r="B202" s="1">
        <f t="shared" si="23"/>
        <v>82126.820908796508</v>
      </c>
      <c r="C202" s="1">
        <f t="shared" si="16"/>
        <v>1620.313206698047</v>
      </c>
      <c r="D202" s="1">
        <f t="shared" si="17"/>
        <v>341.1961909123861</v>
      </c>
      <c r="E202" s="1">
        <f t="shared" si="18"/>
        <v>1961.5093976104331</v>
      </c>
    </row>
    <row r="203" spans="1:5" x14ac:dyDescent="0.25">
      <c r="A203">
        <f t="shared" ref="A203:A248" si="24">A202+1/$A$2</f>
        <v>16.250000000000039</v>
      </c>
      <c r="B203" s="1">
        <f t="shared" si="23"/>
        <v>80499.906345526106</v>
      </c>
      <c r="C203" s="1">
        <f t="shared" ref="C203:C266" si="25">B202-B203</f>
        <v>1626.9145632704021</v>
      </c>
      <c r="D203" s="1">
        <f t="shared" ref="D203:D266" si="26">E203-C203</f>
        <v>334.59483434003096</v>
      </c>
      <c r="E203" s="1">
        <f t="shared" ref="E203:E266" si="27">$A$5</f>
        <v>1961.5093976104331</v>
      </c>
    </row>
    <row r="204" spans="1:5" x14ac:dyDescent="0.25">
      <c r="A204">
        <f t="shared" si="24"/>
        <v>16.333333333333371</v>
      </c>
      <c r="B204" s="1">
        <f t="shared" si="23"/>
        <v>78866.363530939445</v>
      </c>
      <c r="C204" s="1">
        <f t="shared" si="25"/>
        <v>1633.5428145866608</v>
      </c>
      <c r="D204" s="1">
        <f t="shared" si="26"/>
        <v>327.96658302377227</v>
      </c>
      <c r="E204" s="1">
        <f t="shared" si="27"/>
        <v>1961.5093976104331</v>
      </c>
    </row>
    <row r="205" spans="1:5" x14ac:dyDescent="0.25">
      <c r="A205">
        <f t="shared" si="24"/>
        <v>16.416666666666703</v>
      </c>
      <c r="B205" s="1">
        <f t="shared" si="23"/>
        <v>77226.165460720425</v>
      </c>
      <c r="C205" s="1">
        <f t="shared" si="25"/>
        <v>1640.1980702190194</v>
      </c>
      <c r="D205" s="1">
        <f t="shared" si="26"/>
        <v>321.31132739141367</v>
      </c>
      <c r="E205" s="1">
        <f t="shared" si="27"/>
        <v>1961.5093976104331</v>
      </c>
    </row>
    <row r="206" spans="1:5" x14ac:dyDescent="0.25">
      <c r="A206">
        <f t="shared" si="24"/>
        <v>16.500000000000036</v>
      </c>
      <c r="B206" s="1">
        <f t="shared" si="23"/>
        <v>75579.285020533483</v>
      </c>
      <c r="C206" s="1">
        <f t="shared" si="25"/>
        <v>1646.880440186942</v>
      </c>
      <c r="D206" s="1">
        <f t="shared" si="26"/>
        <v>314.6289574234911</v>
      </c>
      <c r="E206" s="1">
        <f t="shared" si="27"/>
        <v>1961.5093976104331</v>
      </c>
    </row>
    <row r="207" spans="1:5" x14ac:dyDescent="0.25">
      <c r="A207">
        <f t="shared" si="24"/>
        <v>16.583333333333368</v>
      </c>
      <c r="B207" s="1">
        <f t="shared" si="23"/>
        <v>73925.69498557644</v>
      </c>
      <c r="C207" s="1">
        <f t="shared" si="25"/>
        <v>1653.5900349570438</v>
      </c>
      <c r="D207" s="1">
        <f t="shared" si="26"/>
        <v>307.91936265338927</v>
      </c>
      <c r="E207" s="1">
        <f t="shared" si="27"/>
        <v>1961.5093976104331</v>
      </c>
    </row>
    <row r="208" spans="1:5" x14ac:dyDescent="0.25">
      <c r="A208">
        <f t="shared" si="24"/>
        <v>16.6666666666667</v>
      </c>
      <c r="B208" s="1">
        <f t="shared" si="23"/>
        <v>72265.36802012939</v>
      </c>
      <c r="C208" s="1">
        <f t="shared" si="25"/>
        <v>1660.3269654470496</v>
      </c>
      <c r="D208" s="1">
        <f t="shared" si="26"/>
        <v>301.18243216338351</v>
      </c>
      <c r="E208" s="1">
        <f t="shared" si="27"/>
        <v>1961.5093976104331</v>
      </c>
    </row>
    <row r="209" spans="1:5" x14ac:dyDescent="0.25">
      <c r="A209">
        <f t="shared" si="24"/>
        <v>16.750000000000032</v>
      </c>
      <c r="B209" s="1">
        <f t="shared" si="23"/>
        <v>70598.276677103946</v>
      </c>
      <c r="C209" s="1">
        <f t="shared" si="25"/>
        <v>1667.0913430254441</v>
      </c>
      <c r="D209" s="1">
        <f t="shared" si="26"/>
        <v>294.41805458498902</v>
      </c>
      <c r="E209" s="1">
        <f t="shared" si="27"/>
        <v>1961.5093976104331</v>
      </c>
    </row>
    <row r="210" spans="1:5" x14ac:dyDescent="0.25">
      <c r="A210">
        <f t="shared" si="24"/>
        <v>16.833333333333364</v>
      </c>
      <c r="B210" s="1">
        <f t="shared" si="23"/>
        <v>68924.393397588283</v>
      </c>
      <c r="C210" s="1">
        <f t="shared" si="25"/>
        <v>1673.8832795156632</v>
      </c>
      <c r="D210" s="1">
        <f t="shared" si="26"/>
        <v>287.62611809476994</v>
      </c>
      <c r="E210" s="1">
        <f t="shared" si="27"/>
        <v>1961.5093976104331</v>
      </c>
    </row>
    <row r="211" spans="1:5" x14ac:dyDescent="0.25">
      <c r="A211">
        <f t="shared" si="24"/>
        <v>16.916666666666696</v>
      </c>
      <c r="B211" s="1">
        <f t="shared" si="23"/>
        <v>67243.690510392538</v>
      </c>
      <c r="C211" s="1">
        <f t="shared" si="25"/>
        <v>1680.7028871957446</v>
      </c>
      <c r="D211" s="1">
        <f t="shared" si="26"/>
        <v>280.80651041468855</v>
      </c>
      <c r="E211" s="1">
        <f t="shared" si="27"/>
        <v>1961.5093976104331</v>
      </c>
    </row>
    <row r="212" spans="1:5" x14ac:dyDescent="0.25">
      <c r="A212">
        <f t="shared" si="24"/>
        <v>17.000000000000028</v>
      </c>
      <c r="B212" s="1">
        <f>IF($A$4=0,B211-$A$5,$A$3*(1+$A$4)^(A212)-$A$5*((1-(1+$A$4)^(A212)))/(1-(1+$A$4)^(1/$A$2)))</f>
        <v>65556.140231590951</v>
      </c>
      <c r="C212" s="1">
        <f t="shared" si="25"/>
        <v>1687.5502788015874</v>
      </c>
      <c r="D212" s="1">
        <f t="shared" si="26"/>
        <v>273.95911880884569</v>
      </c>
      <c r="E212" s="1">
        <f t="shared" si="27"/>
        <v>1961.5093976104331</v>
      </c>
    </row>
    <row r="213" spans="1:5" x14ac:dyDescent="0.25">
      <c r="A213">
        <f t="shared" si="24"/>
        <v>17.083333333333361</v>
      </c>
      <c r="B213" s="1">
        <f t="shared" si="23"/>
        <v>63861.714664062136</v>
      </c>
      <c r="C213" s="1">
        <f t="shared" si="25"/>
        <v>1694.425567528815</v>
      </c>
      <c r="D213" s="1">
        <f t="shared" si="26"/>
        <v>267.08383008161809</v>
      </c>
      <c r="E213" s="1">
        <f t="shared" si="27"/>
        <v>1961.5093976104331</v>
      </c>
    </row>
    <row r="214" spans="1:5" x14ac:dyDescent="0.25">
      <c r="A214">
        <f t="shared" si="24"/>
        <v>17.166666666666693</v>
      </c>
      <c r="B214" s="1">
        <f t="shared" si="23"/>
        <v>62160.385797029245</v>
      </c>
      <c r="C214" s="1">
        <f t="shared" si="25"/>
        <v>1701.3288670328911</v>
      </c>
      <c r="D214" s="1">
        <f t="shared" si="26"/>
        <v>260.18053057754196</v>
      </c>
      <c r="E214" s="1">
        <f t="shared" si="27"/>
        <v>1961.5093976104331</v>
      </c>
    </row>
    <row r="215" spans="1:5" x14ac:dyDescent="0.25">
      <c r="A215">
        <f t="shared" si="24"/>
        <v>17.250000000000025</v>
      </c>
      <c r="B215" s="1">
        <f t="shared" si="23"/>
        <v>60452.125505595235</v>
      </c>
      <c r="C215" s="1">
        <f t="shared" si="25"/>
        <v>1708.2602914340096</v>
      </c>
      <c r="D215" s="1">
        <f t="shared" si="26"/>
        <v>253.24910617642354</v>
      </c>
      <c r="E215" s="1">
        <f t="shared" si="27"/>
        <v>1961.5093976104331</v>
      </c>
    </row>
    <row r="216" spans="1:5" x14ac:dyDescent="0.25">
      <c r="A216">
        <f t="shared" si="24"/>
        <v>17.333333333333357</v>
      </c>
      <c r="B216" s="1">
        <f t="shared" si="23"/>
        <v>58736.905550279305</v>
      </c>
      <c r="C216" s="1">
        <f t="shared" si="25"/>
        <v>1715.2199553159298</v>
      </c>
      <c r="D216" s="1">
        <f t="shared" si="26"/>
        <v>246.28944229450326</v>
      </c>
      <c r="E216" s="1">
        <f t="shared" si="27"/>
        <v>1961.5093976104331</v>
      </c>
    </row>
    <row r="217" spans="1:5" x14ac:dyDescent="0.25">
      <c r="A217">
        <f t="shared" si="24"/>
        <v>17.416666666666689</v>
      </c>
      <c r="B217" s="1">
        <f>IF($A$4=0,B216-$A$5,$A$3*(1+$A$4)^(A217)-$A$5*((1-(1+$A$4)^(A217)))/(1-(1+$A$4)^(1/$A$2)))</f>
        <v>57014.697576549253</v>
      </c>
      <c r="C217" s="1">
        <f t="shared" si="25"/>
        <v>1722.2079737300519</v>
      </c>
      <c r="D217" s="1">
        <f t="shared" si="26"/>
        <v>239.30142388038121</v>
      </c>
      <c r="E217" s="1">
        <f t="shared" si="27"/>
        <v>1961.5093976104331</v>
      </c>
    </row>
    <row r="218" spans="1:5" x14ac:dyDescent="0.25">
      <c r="A218">
        <f t="shared" si="24"/>
        <v>17.500000000000021</v>
      </c>
      <c r="B218" s="1">
        <f t="shared" ref="B218:B233" si="28">IF($A$4=0,B217-$A$5,$A$3*(1+$A$4)^(A218)-$A$5*((1-(1+$A$4)^(A218)))/(1-(1+$A$4)^(1/$A$2)))</f>
        <v>55285.473114353023</v>
      </c>
      <c r="C218" s="1">
        <f t="shared" si="25"/>
        <v>1729.2244621962309</v>
      </c>
      <c r="D218" s="1">
        <f t="shared" si="26"/>
        <v>232.28493541420221</v>
      </c>
      <c r="E218" s="1">
        <f t="shared" si="27"/>
        <v>1961.5093976104331</v>
      </c>
    </row>
    <row r="219" spans="1:5" x14ac:dyDescent="0.25">
      <c r="A219">
        <f t="shared" si="24"/>
        <v>17.583333333333353</v>
      </c>
      <c r="B219" s="1">
        <f t="shared" si="28"/>
        <v>53549.203577648033</v>
      </c>
      <c r="C219" s="1">
        <f t="shared" si="25"/>
        <v>1736.2695367049892</v>
      </c>
      <c r="D219" s="1">
        <f t="shared" si="26"/>
        <v>225.23986090544395</v>
      </c>
      <c r="E219" s="1">
        <f t="shared" si="27"/>
        <v>1961.5093976104331</v>
      </c>
    </row>
    <row r="220" spans="1:5" x14ac:dyDescent="0.25">
      <c r="A220">
        <f t="shared" si="24"/>
        <v>17.666666666666686</v>
      </c>
      <c r="B220" s="1">
        <f t="shared" si="28"/>
        <v>51805.860263928771</v>
      </c>
      <c r="C220" s="1">
        <f t="shared" si="25"/>
        <v>1743.3433137192624</v>
      </c>
      <c r="D220" s="1">
        <f t="shared" si="26"/>
        <v>218.16608389117073</v>
      </c>
      <c r="E220" s="1">
        <f t="shared" si="27"/>
        <v>1961.5093976104331</v>
      </c>
    </row>
    <row r="221" spans="1:5" x14ac:dyDescent="0.25">
      <c r="A221">
        <f t="shared" si="24"/>
        <v>17.750000000000018</v>
      </c>
      <c r="B221" s="1">
        <f t="shared" si="28"/>
        <v>50055.414353751927</v>
      </c>
      <c r="C221" s="1">
        <f t="shared" si="25"/>
        <v>1750.4459101768443</v>
      </c>
      <c r="D221" s="1">
        <f t="shared" si="26"/>
        <v>211.06348743358876</v>
      </c>
      <c r="E221" s="1">
        <f t="shared" si="27"/>
        <v>1961.5093976104331</v>
      </c>
    </row>
    <row r="222" spans="1:5" x14ac:dyDescent="0.25">
      <c r="A222">
        <f t="shared" si="24"/>
        <v>17.83333333333335</v>
      </c>
      <c r="B222" s="1">
        <f t="shared" si="28"/>
        <v>48297.836910260608</v>
      </c>
      <c r="C222" s="1">
        <f t="shared" si="25"/>
        <v>1757.5774434913183</v>
      </c>
      <c r="D222" s="1">
        <f t="shared" si="26"/>
        <v>203.93195411911483</v>
      </c>
      <c r="E222" s="1">
        <f t="shared" si="27"/>
        <v>1961.5093976104331</v>
      </c>
    </row>
    <row r="223" spans="1:5" x14ac:dyDescent="0.25">
      <c r="A223">
        <f t="shared" si="24"/>
        <v>17.916666666666682</v>
      </c>
      <c r="B223" s="1">
        <f t="shared" si="28"/>
        <v>46533.098878705176</v>
      </c>
      <c r="C223" s="1">
        <f t="shared" si="25"/>
        <v>1764.7380315554328</v>
      </c>
      <c r="D223" s="1">
        <f t="shared" si="26"/>
        <v>196.77136605500027</v>
      </c>
      <c r="E223" s="1">
        <f t="shared" si="27"/>
        <v>1961.5093976104331</v>
      </c>
    </row>
    <row r="224" spans="1:5" x14ac:dyDescent="0.25">
      <c r="A224">
        <f t="shared" si="24"/>
        <v>18.000000000000014</v>
      </c>
      <c r="B224" s="1">
        <f t="shared" si="28"/>
        <v>44761.171085963375</v>
      </c>
      <c r="C224" s="1">
        <f t="shared" si="25"/>
        <v>1771.9277927418007</v>
      </c>
      <c r="D224" s="1">
        <f t="shared" si="26"/>
        <v>189.58160486863244</v>
      </c>
      <c r="E224" s="1">
        <f t="shared" si="27"/>
        <v>1961.5093976104331</v>
      </c>
    </row>
    <row r="225" spans="1:5" x14ac:dyDescent="0.25">
      <c r="A225">
        <f t="shared" si="24"/>
        <v>18.083333333333346</v>
      </c>
      <c r="B225" s="1">
        <f t="shared" si="28"/>
        <v>42982.024240058148</v>
      </c>
      <c r="C225" s="1">
        <f t="shared" si="25"/>
        <v>1779.1468459052267</v>
      </c>
      <c r="D225" s="1">
        <f t="shared" si="26"/>
        <v>182.36255170520644</v>
      </c>
      <c r="E225" s="1">
        <f t="shared" si="27"/>
        <v>1961.5093976104331</v>
      </c>
    </row>
    <row r="226" spans="1:5" x14ac:dyDescent="0.25">
      <c r="A226">
        <f t="shared" si="24"/>
        <v>18.166666666666679</v>
      </c>
      <c r="B226" s="1">
        <f t="shared" si="28"/>
        <v>41195.628929673461</v>
      </c>
      <c r="C226" s="1">
        <f t="shared" si="25"/>
        <v>1786.395310384687</v>
      </c>
      <c r="D226" s="1">
        <f t="shared" si="26"/>
        <v>175.11408722574606</v>
      </c>
      <c r="E226" s="1">
        <f t="shared" si="27"/>
        <v>1961.5093976104331</v>
      </c>
    </row>
    <row r="227" spans="1:5" x14ac:dyDescent="0.25">
      <c r="A227">
        <f t="shared" si="24"/>
        <v>18.250000000000011</v>
      </c>
      <c r="B227" s="1">
        <f t="shared" si="28"/>
        <v>39401.95562366792</v>
      </c>
      <c r="C227" s="1">
        <f t="shared" si="25"/>
        <v>1793.6733060055412</v>
      </c>
      <c r="D227" s="1">
        <f t="shared" si="26"/>
        <v>167.83609160489186</v>
      </c>
      <c r="E227" s="1">
        <f t="shared" si="27"/>
        <v>1961.5093976104331</v>
      </c>
    </row>
    <row r="228" spans="1:5" x14ac:dyDescent="0.25">
      <c r="A228">
        <f t="shared" si="24"/>
        <v>18.333333333333343</v>
      </c>
      <c r="B228" s="1">
        <f t="shared" si="28"/>
        <v>37600.974670586176</v>
      </c>
      <c r="C228" s="1">
        <f t="shared" si="25"/>
        <v>1800.9809530817438</v>
      </c>
      <c r="D228" s="1">
        <f t="shared" si="26"/>
        <v>160.52844452868931</v>
      </c>
      <c r="E228" s="1">
        <f t="shared" si="27"/>
        <v>1961.5093976104331</v>
      </c>
    </row>
    <row r="229" spans="1:5" x14ac:dyDescent="0.25">
      <c r="A229">
        <f t="shared" si="24"/>
        <v>18.416666666666675</v>
      </c>
      <c r="B229" s="1">
        <f>IF($A$4=0,B228-$A$5,$A$3*(1+$A$4)^(A229)-$A$5*((1-(1+$A$4)^(A229)))/(1-(1+$A$4)^(1/$A$2)))</f>
        <v>35792.656298169633</v>
      </c>
      <c r="C229" s="1">
        <f t="shared" si="25"/>
        <v>1808.3183724165428</v>
      </c>
      <c r="D229" s="1">
        <f t="shared" si="26"/>
        <v>153.19102519389025</v>
      </c>
      <c r="E229" s="1">
        <f t="shared" si="27"/>
        <v>1961.5093976104331</v>
      </c>
    </row>
    <row r="230" spans="1:5" x14ac:dyDescent="0.25">
      <c r="A230">
        <f t="shared" si="24"/>
        <v>18.500000000000007</v>
      </c>
      <c r="B230" s="1">
        <f t="shared" si="28"/>
        <v>33976.970612863544</v>
      </c>
      <c r="C230" s="1">
        <f t="shared" si="25"/>
        <v>1815.685685306089</v>
      </c>
      <c r="D230" s="1">
        <f t="shared" si="26"/>
        <v>145.8237123043441</v>
      </c>
      <c r="E230" s="1">
        <f t="shared" si="27"/>
        <v>1961.5093976104331</v>
      </c>
    </row>
    <row r="231" spans="1:5" x14ac:dyDescent="0.25">
      <c r="A231">
        <f t="shared" si="24"/>
        <v>18.583333333333339</v>
      </c>
      <c r="B231" s="1">
        <f t="shared" si="28"/>
        <v>32153.887599323294</v>
      </c>
      <c r="C231" s="1">
        <f t="shared" si="25"/>
        <v>1823.0830135402502</v>
      </c>
      <c r="D231" s="1">
        <f t="shared" si="26"/>
        <v>138.42638407018285</v>
      </c>
      <c r="E231" s="1">
        <f t="shared" si="27"/>
        <v>1961.5093976104331</v>
      </c>
    </row>
    <row r="232" spans="1:5" x14ac:dyDescent="0.25">
      <c r="A232">
        <f t="shared" si="24"/>
        <v>18.666666666666671</v>
      </c>
      <c r="B232" s="1">
        <f t="shared" si="28"/>
        <v>30323.377119918005</v>
      </c>
      <c r="C232" s="1">
        <f t="shared" si="25"/>
        <v>1830.5104794052895</v>
      </c>
      <c r="D232" s="1">
        <f t="shared" si="26"/>
        <v>130.99891820514358</v>
      </c>
      <c r="E232" s="1">
        <f t="shared" si="27"/>
        <v>1961.5093976104331</v>
      </c>
    </row>
    <row r="233" spans="1:5" x14ac:dyDescent="0.25">
      <c r="A233">
        <f t="shared" si="24"/>
        <v>18.750000000000004</v>
      </c>
      <c r="B233" s="1">
        <f t="shared" si="28"/>
        <v>28485.40891423251</v>
      </c>
      <c r="C233" s="1">
        <f t="shared" si="25"/>
        <v>1837.9682056854945</v>
      </c>
      <c r="D233" s="1">
        <f t="shared" si="26"/>
        <v>123.54119192493863</v>
      </c>
      <c r="E233" s="1">
        <f t="shared" si="27"/>
        <v>1961.5093976104331</v>
      </c>
    </row>
    <row r="234" spans="1:5" x14ac:dyDescent="0.25">
      <c r="A234">
        <f t="shared" si="24"/>
        <v>18.833333333333336</v>
      </c>
      <c r="B234" s="1">
        <f>IF($A$4=0,B233-$A$5,$A$3*(1+$A$4)^(A234)-$A$5*((1-(1+$A$4)^(A234)))/(1-(1+$A$4)^(1/$A$2)))</f>
        <v>26639.952598566655</v>
      </c>
      <c r="C234" s="1">
        <f t="shared" si="25"/>
        <v>1845.4563156658551</v>
      </c>
      <c r="D234" s="1">
        <f t="shared" si="26"/>
        <v>116.05308194457803</v>
      </c>
      <c r="E234" s="1">
        <f t="shared" si="27"/>
        <v>1961.5093976104331</v>
      </c>
    </row>
    <row r="235" spans="1:5" x14ac:dyDescent="0.25">
      <c r="A235">
        <f t="shared" si="24"/>
        <v>18.916666666666668</v>
      </c>
      <c r="B235" s="1">
        <f t="shared" ref="B235:B250" si="29">IF($A$4=0,B234-$A$5,$A$3*(1+$A$4)^(A235)-$A$5*((1-(1+$A$4)^(A235)))/(1-(1+$A$4)^(1/$A$2)))</f>
        <v>24786.977665433194</v>
      </c>
      <c r="C235" s="1">
        <f t="shared" si="25"/>
        <v>1852.9749331334606</v>
      </c>
      <c r="D235" s="1">
        <f t="shared" si="26"/>
        <v>108.53446447697252</v>
      </c>
      <c r="E235" s="1">
        <f t="shared" si="27"/>
        <v>1961.5093976104331</v>
      </c>
    </row>
    <row r="236" spans="1:5" x14ac:dyDescent="0.25">
      <c r="A236">
        <f t="shared" si="24"/>
        <v>19</v>
      </c>
      <c r="B236" s="1">
        <f t="shared" si="29"/>
        <v>22926.453483054647</v>
      </c>
      <c r="C236" s="1">
        <f t="shared" si="25"/>
        <v>1860.5241823785473</v>
      </c>
      <c r="D236" s="1">
        <f t="shared" si="26"/>
        <v>100.98521523188583</v>
      </c>
      <c r="E236" s="1">
        <f t="shared" si="27"/>
        <v>1961.5093976104331</v>
      </c>
    </row>
    <row r="237" spans="1:5" x14ac:dyDescent="0.25">
      <c r="A237">
        <f t="shared" si="24"/>
        <v>19.083333333333332</v>
      </c>
      <c r="B237" s="1">
        <f t="shared" si="29"/>
        <v>21058.349294853979</v>
      </c>
      <c r="C237" s="1">
        <f t="shared" si="25"/>
        <v>1868.1041882006684</v>
      </c>
      <c r="D237" s="1">
        <f t="shared" si="26"/>
        <v>93.405209409764666</v>
      </c>
      <c r="E237" s="1">
        <f t="shared" si="27"/>
        <v>1961.5093976104331</v>
      </c>
    </row>
    <row r="238" spans="1:5" x14ac:dyDescent="0.25">
      <c r="A238">
        <f t="shared" si="24"/>
        <v>19.166666666666664</v>
      </c>
      <c r="B238" s="1">
        <f t="shared" si="29"/>
        <v>19182.634218950174</v>
      </c>
      <c r="C238" s="1">
        <f t="shared" si="25"/>
        <v>1875.715075903805</v>
      </c>
      <c r="D238" s="1">
        <f t="shared" si="26"/>
        <v>85.794321706628125</v>
      </c>
      <c r="E238" s="1">
        <f t="shared" si="27"/>
        <v>1961.5093976104331</v>
      </c>
    </row>
    <row r="239" spans="1:5" x14ac:dyDescent="0.25">
      <c r="A239">
        <f t="shared" si="24"/>
        <v>19.249999999999996</v>
      </c>
      <c r="B239" s="1">
        <f t="shared" si="29"/>
        <v>17299.277247644379</v>
      </c>
      <c r="C239" s="1">
        <f t="shared" si="25"/>
        <v>1883.356971305795</v>
      </c>
      <c r="D239" s="1">
        <f t="shared" si="26"/>
        <v>78.152426304638084</v>
      </c>
      <c r="E239" s="1">
        <f t="shared" si="27"/>
        <v>1961.5093976104331</v>
      </c>
    </row>
    <row r="240" spans="1:5" x14ac:dyDescent="0.25">
      <c r="A240">
        <f t="shared" si="24"/>
        <v>19.333333333333329</v>
      </c>
      <c r="B240" s="1">
        <f t="shared" si="29"/>
        <v>15408.24724690849</v>
      </c>
      <c r="C240" s="1">
        <f t="shared" si="25"/>
        <v>1891.0300007358892</v>
      </c>
      <c r="D240" s="1">
        <f t="shared" si="26"/>
        <v>70.479396874543909</v>
      </c>
      <c r="E240" s="1">
        <f t="shared" si="27"/>
        <v>1961.5093976104331</v>
      </c>
    </row>
    <row r="241" spans="1:5" x14ac:dyDescent="0.25">
      <c r="A241">
        <f t="shared" si="24"/>
        <v>19.416666666666661</v>
      </c>
      <c r="B241" s="1">
        <f t="shared" si="29"/>
        <v>13509.512955871061</v>
      </c>
      <c r="C241" s="1">
        <f t="shared" si="25"/>
        <v>1898.7342910374282</v>
      </c>
      <c r="D241" s="1">
        <f t="shared" si="26"/>
        <v>62.775106573004905</v>
      </c>
      <c r="E241" s="1">
        <f t="shared" si="27"/>
        <v>1961.5093976104331</v>
      </c>
    </row>
    <row r="242" spans="1:5" x14ac:dyDescent="0.25">
      <c r="A242">
        <f t="shared" si="24"/>
        <v>19.499999999999993</v>
      </c>
      <c r="B242" s="1">
        <f t="shared" si="29"/>
        <v>11603.04298629961</v>
      </c>
      <c r="C242" s="1">
        <f t="shared" si="25"/>
        <v>1906.4699695714517</v>
      </c>
      <c r="D242" s="1">
        <f t="shared" si="26"/>
        <v>55.039428038981441</v>
      </c>
      <c r="E242" s="1">
        <f t="shared" si="27"/>
        <v>1961.5093976104331</v>
      </c>
    </row>
    <row r="243" spans="1:5" x14ac:dyDescent="0.25">
      <c r="A243">
        <f t="shared" si="24"/>
        <v>19.583333333333325</v>
      </c>
      <c r="B243" s="1">
        <f t="shared" si="29"/>
        <v>9688.805822082446</v>
      </c>
      <c r="C243" s="1">
        <f t="shared" si="25"/>
        <v>1914.2371642171638</v>
      </c>
      <c r="D243" s="1">
        <f t="shared" si="26"/>
        <v>47.272233393269289</v>
      </c>
      <c r="E243" s="1">
        <f t="shared" si="27"/>
        <v>1961.5093976104331</v>
      </c>
    </row>
    <row r="244" spans="1:5" x14ac:dyDescent="0.25">
      <c r="A244">
        <f t="shared" si="24"/>
        <v>19.666666666666657</v>
      </c>
      <c r="B244" s="1">
        <f t="shared" si="29"/>
        <v>7766.76981870702</v>
      </c>
      <c r="C244" s="1">
        <f t="shared" si="25"/>
        <v>1922.0360033754259</v>
      </c>
      <c r="D244" s="1">
        <f t="shared" si="26"/>
        <v>39.473394235007163</v>
      </c>
      <c r="E244" s="1">
        <f t="shared" si="27"/>
        <v>1961.5093976104331</v>
      </c>
    </row>
    <row r="245" spans="1:5" x14ac:dyDescent="0.25">
      <c r="A245">
        <f t="shared" si="24"/>
        <v>19.749999999999989</v>
      </c>
      <c r="B245" s="1">
        <f t="shared" si="29"/>
        <v>5836.9032027369831</v>
      </c>
      <c r="C245" s="1">
        <f t="shared" si="25"/>
        <v>1929.8666159700369</v>
      </c>
      <c r="D245" s="1">
        <f t="shared" si="26"/>
        <v>31.642781640396151</v>
      </c>
      <c r="E245" s="1">
        <f t="shared" si="27"/>
        <v>1961.5093976104331</v>
      </c>
    </row>
    <row r="246" spans="1:5" x14ac:dyDescent="0.25">
      <c r="A246">
        <f t="shared" si="24"/>
        <v>19.833333333333321</v>
      </c>
      <c r="B246" s="1">
        <f>IF($A$4=0,B245-$A$5,$A$3*(1+$A$4)^(A246)-$A$5*((1-(1+$A$4)^(A246)))/(1-(1+$A$4)^(1/$A$2)))</f>
        <v>3899.1740712878527</v>
      </c>
      <c r="C246" s="1">
        <f t="shared" si="25"/>
        <v>1937.7291314491304</v>
      </c>
      <c r="D246" s="1">
        <f t="shared" si="26"/>
        <v>23.780266161302734</v>
      </c>
      <c r="E246" s="1">
        <f t="shared" si="27"/>
        <v>1961.5093976104331</v>
      </c>
    </row>
    <row r="247" spans="1:5" x14ac:dyDescent="0.25">
      <c r="A247">
        <f t="shared" si="24"/>
        <v>19.916666666666654</v>
      </c>
      <c r="B247" s="1">
        <f t="shared" si="29"/>
        <v>1953.550391497789</v>
      </c>
      <c r="C247" s="1">
        <f t="shared" si="25"/>
        <v>1945.6236797900638</v>
      </c>
      <c r="D247" s="1">
        <f t="shared" si="26"/>
        <v>15.885717820369337</v>
      </c>
      <c r="E247" s="1">
        <f t="shared" si="27"/>
        <v>1961.5093976104331</v>
      </c>
    </row>
    <row r="248" spans="1:5" x14ac:dyDescent="0.25">
      <c r="A248">
        <f t="shared" si="24"/>
        <v>19.999999999999986</v>
      </c>
      <c r="B248" s="1">
        <f t="shared" si="29"/>
        <v>0</v>
      </c>
      <c r="C248" s="1">
        <f t="shared" si="25"/>
        <v>1953.550391497789</v>
      </c>
      <c r="D248" s="1">
        <f t="shared" si="26"/>
        <v>7.9590061126441469</v>
      </c>
      <c r="E248" s="1">
        <f t="shared" si="27"/>
        <v>1961.5093976104331</v>
      </c>
    </row>
    <row r="249" spans="1:5" x14ac:dyDescent="0.25">
      <c r="A249">
        <f t="shared" ref="A249:A255" si="30">A248+1/$A$2</f>
        <v>20.083333333333318</v>
      </c>
      <c r="B249" s="1">
        <f t="shared" si="29"/>
        <v>-1961.5093976104399</v>
      </c>
      <c r="C249" s="1">
        <f t="shared" si="25"/>
        <v>1961.5093976104399</v>
      </c>
      <c r="D249" s="1">
        <f t="shared" si="26"/>
        <v>-6.8212102632969618E-12</v>
      </c>
      <c r="E249" s="1">
        <f t="shared" si="27"/>
        <v>1961.5093976104331</v>
      </c>
    </row>
    <row r="250" spans="1:5" x14ac:dyDescent="0.25">
      <c r="A250">
        <f t="shared" si="30"/>
        <v>20.16666666666665</v>
      </c>
      <c r="B250" s="1">
        <f t="shared" si="29"/>
        <v>-3931.0102273093071</v>
      </c>
      <c r="C250" s="1">
        <f t="shared" si="25"/>
        <v>1969.5008296988672</v>
      </c>
      <c r="D250" s="1">
        <f t="shared" si="26"/>
        <v>-7.9914320884340668</v>
      </c>
      <c r="E250" s="1">
        <f t="shared" si="27"/>
        <v>1961.5093976104331</v>
      </c>
    </row>
    <row r="251" spans="1:5" x14ac:dyDescent="0.25">
      <c r="A251">
        <f t="shared" si="30"/>
        <v>20.249999999999982</v>
      </c>
      <c r="B251" s="1">
        <f>IF($A$4=0,B250-$A$5,$A$3*(1+$A$4)^(A251)-$A$5*((1-(1+$A$4)^(A251)))/(1-(1+$A$4)^(1/$A$2)))</f>
        <v>-5908.5350471806014</v>
      </c>
      <c r="C251" s="1">
        <f t="shared" si="25"/>
        <v>1977.5248198712943</v>
      </c>
      <c r="D251" s="1">
        <f t="shared" si="26"/>
        <v>-16.015422260861214</v>
      </c>
      <c r="E251" s="1">
        <f t="shared" si="27"/>
        <v>1961.5093976104331</v>
      </c>
    </row>
    <row r="252" spans="1:5" x14ac:dyDescent="0.25">
      <c r="A252">
        <f t="shared" si="30"/>
        <v>20.333333333333314</v>
      </c>
      <c r="B252" s="1">
        <f t="shared" ref="B252:B262" si="31">IF($A$4=0,B251-$A$5,$A$3*(1+$A$4)^(A252)-$A$5*((1-(1+$A$4)^(A252)))/(1-(1+$A$4)^(1/$A$2)))</f>
        <v>-7894.116547953221</v>
      </c>
      <c r="C252" s="1">
        <f t="shared" si="25"/>
        <v>1985.5815007726196</v>
      </c>
      <c r="D252" s="1">
        <f t="shared" si="26"/>
        <v>-24.072103162186522</v>
      </c>
      <c r="E252" s="1">
        <f t="shared" si="27"/>
        <v>1961.5093976104331</v>
      </c>
    </row>
    <row r="253" spans="1:5" x14ac:dyDescent="0.25">
      <c r="A253">
        <f t="shared" si="30"/>
        <v>20.416666666666647</v>
      </c>
      <c r="B253" s="1">
        <f t="shared" si="31"/>
        <v>-9887.7875535425264</v>
      </c>
      <c r="C253" s="1">
        <f t="shared" si="25"/>
        <v>1993.6710055893054</v>
      </c>
      <c r="D253" s="1">
        <f t="shared" si="26"/>
        <v>-32.161607978872325</v>
      </c>
      <c r="E253" s="1">
        <f t="shared" si="27"/>
        <v>1961.5093976104331</v>
      </c>
    </row>
    <row r="254" spans="1:5" x14ac:dyDescent="0.25">
      <c r="A254">
        <f t="shared" si="30"/>
        <v>20.499999999999979</v>
      </c>
      <c r="B254" s="1">
        <f t="shared" si="31"/>
        <v>-11889.581021592487</v>
      </c>
      <c r="C254" s="1">
        <f t="shared" si="25"/>
        <v>2001.7934680499602</v>
      </c>
      <c r="D254" s="1">
        <f t="shared" si="26"/>
        <v>-40.284070439527113</v>
      </c>
      <c r="E254" s="1">
        <f t="shared" si="27"/>
        <v>1961.5093976104331</v>
      </c>
    </row>
    <row r="255" spans="1:5" x14ac:dyDescent="0.25">
      <c r="A255">
        <f t="shared" si="30"/>
        <v>20.583333333333311</v>
      </c>
      <c r="B255" s="1">
        <f t="shared" si="31"/>
        <v>-13899.530044020503</v>
      </c>
      <c r="C255" s="1">
        <f t="shared" si="25"/>
        <v>2009.9490224280162</v>
      </c>
      <c r="D255" s="1">
        <f t="shared" si="26"/>
        <v>-48.439624817583081</v>
      </c>
      <c r="E255" s="1">
        <f t="shared" si="27"/>
        <v>1961.5093976104331</v>
      </c>
    </row>
    <row r="256" spans="1:5" x14ac:dyDescent="0.25">
      <c r="A256">
        <f t="shared" ref="A256:A265" si="32">A255+1/$A$2</f>
        <v>20.666666666666643</v>
      </c>
      <c r="B256" s="1">
        <f t="shared" si="31"/>
        <v>-15917.667847564793</v>
      </c>
      <c r="C256" s="1">
        <f t="shared" si="25"/>
        <v>2018.1378035442904</v>
      </c>
      <c r="D256" s="1">
        <f t="shared" si="26"/>
        <v>-56.628405933857266</v>
      </c>
      <c r="E256" s="1">
        <f t="shared" si="27"/>
        <v>1961.5093976104331</v>
      </c>
    </row>
    <row r="257" spans="1:5" x14ac:dyDescent="0.25">
      <c r="A257">
        <f t="shared" si="32"/>
        <v>20.749999999999975</v>
      </c>
      <c r="B257" s="1">
        <f t="shared" si="31"/>
        <v>-17944.027794333175</v>
      </c>
      <c r="C257" s="1">
        <f t="shared" si="25"/>
        <v>2026.3599467683816</v>
      </c>
      <c r="D257" s="1">
        <f t="shared" si="26"/>
        <v>-64.850549157948535</v>
      </c>
      <c r="E257" s="1">
        <f t="shared" si="27"/>
        <v>1961.5093976104331</v>
      </c>
    </row>
    <row r="258" spans="1:5" x14ac:dyDescent="0.25">
      <c r="A258">
        <f t="shared" si="32"/>
        <v>20.833333333333307</v>
      </c>
      <c r="B258" s="1">
        <f t="shared" si="31"/>
        <v>-19978.643382354872</v>
      </c>
      <c r="C258" s="1">
        <f t="shared" si="25"/>
        <v>2034.6155880216975</v>
      </c>
      <c r="D258" s="1">
        <f t="shared" si="26"/>
        <v>-73.106190411264379</v>
      </c>
      <c r="E258" s="1">
        <f t="shared" si="27"/>
        <v>1961.5093976104331</v>
      </c>
    </row>
    <row r="259" spans="1:5" x14ac:dyDescent="0.25">
      <c r="A259">
        <f t="shared" si="32"/>
        <v>20.916666666666639</v>
      </c>
      <c r="B259" s="1">
        <f t="shared" si="31"/>
        <v>-22021.548246134305</v>
      </c>
      <c r="C259" s="1">
        <f t="shared" si="25"/>
        <v>2042.9048637794331</v>
      </c>
      <c r="D259" s="1">
        <f t="shared" si="26"/>
        <v>-81.395466168999974</v>
      </c>
      <c r="E259" s="1">
        <f t="shared" si="27"/>
        <v>1961.5093976104331</v>
      </c>
    </row>
    <row r="260" spans="1:5" x14ac:dyDescent="0.25">
      <c r="A260">
        <f t="shared" si="32"/>
        <v>20.999999999999972</v>
      </c>
      <c r="B260" s="1">
        <f t="shared" si="31"/>
        <v>-24072.776157206972</v>
      </c>
      <c r="C260" s="1">
        <f t="shared" si="25"/>
        <v>2051.2279110726668</v>
      </c>
      <c r="D260" s="1">
        <f t="shared" si="26"/>
        <v>-89.718513462233659</v>
      </c>
      <c r="E260" s="1">
        <f t="shared" si="27"/>
        <v>1961.5093976104331</v>
      </c>
    </row>
    <row r="261" spans="1:5" x14ac:dyDescent="0.25">
      <c r="A261">
        <f t="shared" si="32"/>
        <v>21.083333333333304</v>
      </c>
      <c r="B261" s="1">
        <f t="shared" si="31"/>
        <v>-26132.361024697777</v>
      </c>
      <c r="C261" s="1">
        <f t="shared" si="25"/>
        <v>2059.5848674908048</v>
      </c>
      <c r="D261" s="1">
        <f t="shared" si="26"/>
        <v>-98.075469880371656</v>
      </c>
      <c r="E261" s="1">
        <f t="shared" si="27"/>
        <v>1961.5093976104331</v>
      </c>
    </row>
    <row r="262" spans="1:5" x14ac:dyDescent="0.25">
      <c r="A262">
        <f t="shared" si="32"/>
        <v>21.166666666666636</v>
      </c>
      <c r="B262" s="1">
        <f t="shared" si="31"/>
        <v>-28200.336895881919</v>
      </c>
      <c r="C262" s="1">
        <f t="shared" si="25"/>
        <v>2067.9758711841423</v>
      </c>
      <c r="D262" s="1">
        <f t="shared" si="26"/>
        <v>-106.46647357370921</v>
      </c>
      <c r="E262" s="1">
        <f t="shared" si="27"/>
        <v>1961.5093976104331</v>
      </c>
    </row>
    <row r="263" spans="1:5" x14ac:dyDescent="0.25">
      <c r="A263">
        <f t="shared" si="32"/>
        <v>21.249999999999968</v>
      </c>
      <c r="B263" s="1">
        <f>IF($A$4=0,B262-$A$5,$A$3*(1+$A$4)^(A263)-$A$5*((1-(1+$A$4)^(A263)))/(1-(1+$A$4)^(1/$A$2)))</f>
        <v>-30276.737956746598</v>
      </c>
      <c r="C263" s="1">
        <f t="shared" si="25"/>
        <v>2076.4010608646786</v>
      </c>
      <c r="D263" s="1">
        <f t="shared" si="26"/>
        <v>-114.89166325424549</v>
      </c>
      <c r="E263" s="1">
        <f t="shared" si="27"/>
        <v>1961.5093976104331</v>
      </c>
    </row>
    <row r="264" spans="1:5" x14ac:dyDescent="0.25">
      <c r="A264">
        <f t="shared" si="32"/>
        <v>21.3333333333333</v>
      </c>
      <c r="B264" s="1">
        <f>IF($A$4=0,B263-$A$5,$A$3*(1+$A$4)^(A264)-$A$5*((1-(1+$A$4)^(A264)))/(1-(1+$A$4)^(1/$A$2)))</f>
        <v>-32361.59853255807</v>
      </c>
      <c r="C264" s="1">
        <f t="shared" si="25"/>
        <v>2084.8605758114718</v>
      </c>
      <c r="D264" s="1">
        <f t="shared" si="26"/>
        <v>-123.35117820103869</v>
      </c>
      <c r="E264" s="1">
        <f t="shared" si="27"/>
        <v>1961.5093976104331</v>
      </c>
    </row>
    <row r="265" spans="1:5" x14ac:dyDescent="0.25">
      <c r="A265">
        <f t="shared" si="32"/>
        <v>21.416666666666632</v>
      </c>
      <c r="B265" s="1">
        <f t="shared" ref="B265:B277" si="33">IF($A$4=0,B264-$A$5,$A$3*(1+$A$4)^(A265)-$A$5*((1-(1+$A$4)^(A265)))/(1-(1+$A$4)^(1/$A$2)))</f>
        <v>-34454.953088426613</v>
      </c>
      <c r="C265" s="1">
        <f t="shared" si="25"/>
        <v>2093.3545558685437</v>
      </c>
      <c r="D265" s="1">
        <f t="shared" si="26"/>
        <v>-131.84515825811059</v>
      </c>
      <c r="E265" s="1">
        <f t="shared" si="27"/>
        <v>1961.5093976104331</v>
      </c>
    </row>
    <row r="266" spans="1:5" x14ac:dyDescent="0.25">
      <c r="A266">
        <f t="shared" ref="A266:A274" si="34">A265+1/$A$2</f>
        <v>21.499999999999964</v>
      </c>
      <c r="B266" s="1">
        <f t="shared" si="33"/>
        <v>-36556.836229879176</v>
      </c>
      <c r="C266" s="1">
        <f t="shared" si="25"/>
        <v>2101.883141452563</v>
      </c>
      <c r="D266" s="1">
        <f t="shared" si="26"/>
        <v>-140.3737438421299</v>
      </c>
      <c r="E266" s="1">
        <f t="shared" si="27"/>
        <v>1961.5093976104331</v>
      </c>
    </row>
    <row r="267" spans="1:5" x14ac:dyDescent="0.25">
      <c r="A267">
        <f t="shared" si="34"/>
        <v>21.583333333333297</v>
      </c>
      <c r="B267" s="1">
        <f t="shared" si="33"/>
        <v>-38667.282703428529</v>
      </c>
      <c r="C267" s="1">
        <f t="shared" ref="C267:C284" si="35">B266-B267</f>
        <v>2110.446473549353</v>
      </c>
      <c r="D267" s="1">
        <f t="shared" ref="D267:D284" si="36">E267-C267</f>
        <v>-148.93707593891986</v>
      </c>
      <c r="E267" s="1">
        <f t="shared" ref="E267:E284" si="37">$A$5</f>
        <v>1961.5093976104331</v>
      </c>
    </row>
    <row r="268" spans="1:5" x14ac:dyDescent="0.25">
      <c r="A268">
        <f t="shared" si="34"/>
        <v>21.666666666666629</v>
      </c>
      <c r="B268" s="1">
        <f t="shared" si="33"/>
        <v>-40786.327397150104</v>
      </c>
      <c r="C268" s="1">
        <f t="shared" si="35"/>
        <v>2119.0446937215747</v>
      </c>
      <c r="D268" s="1">
        <f t="shared" si="36"/>
        <v>-157.53529611114163</v>
      </c>
      <c r="E268" s="1">
        <f t="shared" si="37"/>
        <v>1961.5093976104331</v>
      </c>
    </row>
    <row r="269" spans="1:5" x14ac:dyDescent="0.25">
      <c r="A269">
        <f t="shared" si="34"/>
        <v>21.749999999999961</v>
      </c>
      <c r="B269" s="1">
        <f t="shared" si="33"/>
        <v>-42914.005341256852</v>
      </c>
      <c r="C269" s="1">
        <f t="shared" si="35"/>
        <v>2127.6779441067483</v>
      </c>
      <c r="D269" s="1">
        <f t="shared" si="36"/>
        <v>-166.16854649631523</v>
      </c>
      <c r="E269" s="1">
        <f t="shared" si="37"/>
        <v>1961.5093976104331</v>
      </c>
    </row>
    <row r="270" spans="1:5" x14ac:dyDescent="0.25">
      <c r="A270">
        <f t="shared" si="34"/>
        <v>21.833333333333293</v>
      </c>
      <c r="B270" s="1">
        <f t="shared" si="33"/>
        <v>-45050.351708679693</v>
      </c>
      <c r="C270" s="1">
        <f t="shared" si="35"/>
        <v>2136.3463674228406</v>
      </c>
      <c r="D270" s="1">
        <f t="shared" si="36"/>
        <v>-174.83696981240746</v>
      </c>
      <c r="E270" s="1">
        <f t="shared" si="37"/>
        <v>1961.5093976104331</v>
      </c>
    </row>
    <row r="271" spans="1:5" x14ac:dyDescent="0.25">
      <c r="A271">
        <f t="shared" si="34"/>
        <v>21.916666666666625</v>
      </c>
      <c r="B271" s="1">
        <f t="shared" si="33"/>
        <v>-47195.401815648191</v>
      </c>
      <c r="C271" s="1">
        <f t="shared" si="35"/>
        <v>2145.0501069684979</v>
      </c>
      <c r="D271" s="1">
        <f t="shared" si="36"/>
        <v>-183.54070935806476</v>
      </c>
      <c r="E271" s="1">
        <f t="shared" si="37"/>
        <v>1961.5093976104331</v>
      </c>
    </row>
    <row r="272" spans="1:5" x14ac:dyDescent="0.25">
      <c r="A272">
        <f t="shared" si="34"/>
        <v>21.999999999999957</v>
      </c>
      <c r="B272" s="1">
        <f t="shared" si="33"/>
        <v>-49349.191122274497</v>
      </c>
      <c r="C272" s="1">
        <f t="shared" si="35"/>
        <v>2153.7893066263059</v>
      </c>
      <c r="D272" s="1">
        <f t="shared" si="36"/>
        <v>-192.27990901587282</v>
      </c>
      <c r="E272" s="1">
        <f t="shared" si="37"/>
        <v>1961.5093976104331</v>
      </c>
    </row>
    <row r="273" spans="1:5" x14ac:dyDescent="0.25">
      <c r="A273">
        <f t="shared" si="34"/>
        <v>22.08333333333329</v>
      </c>
      <c r="B273" s="1">
        <f t="shared" si="33"/>
        <v>-51511.755233139964</v>
      </c>
      <c r="C273" s="1">
        <f t="shared" si="35"/>
        <v>2162.5641108654672</v>
      </c>
      <c r="D273" s="1">
        <f t="shared" si="36"/>
        <v>-201.05471325503413</v>
      </c>
      <c r="E273" s="1">
        <f t="shared" si="37"/>
        <v>1961.5093976104331</v>
      </c>
    </row>
    <row r="274" spans="1:5" x14ac:dyDescent="0.25">
      <c r="A274">
        <f t="shared" si="34"/>
        <v>22.166666666666622</v>
      </c>
      <c r="B274" s="1">
        <f t="shared" si="33"/>
        <v>-53683.129897883045</v>
      </c>
      <c r="C274" s="1">
        <f t="shared" si="35"/>
        <v>2171.3746647430817</v>
      </c>
      <c r="D274" s="1">
        <f t="shared" si="36"/>
        <v>-209.86526713264857</v>
      </c>
      <c r="E274" s="1">
        <f t="shared" si="37"/>
        <v>1961.5093976104331</v>
      </c>
    </row>
    <row r="275" spans="1:5" x14ac:dyDescent="0.25">
      <c r="A275">
        <f t="shared" ref="A275:A284" si="38">A274+1/$A$2</f>
        <v>22.249999999999954</v>
      </c>
      <c r="B275" s="1">
        <f t="shared" si="33"/>
        <v>-55863.351011791034</v>
      </c>
      <c r="C275" s="1">
        <f t="shared" si="35"/>
        <v>2180.2211139079882</v>
      </c>
      <c r="D275" s="1">
        <f t="shared" si="36"/>
        <v>-218.71171629755509</v>
      </c>
      <c r="E275" s="1">
        <f t="shared" si="37"/>
        <v>1961.5093976104331</v>
      </c>
    </row>
    <row r="276" spans="1:5" x14ac:dyDescent="0.25">
      <c r="A276">
        <f t="shared" si="38"/>
        <v>22.333333333333286</v>
      </c>
      <c r="B276" s="1">
        <f>IF($A$4=0,B275-$A$5,$A$3*(1+$A$4)^(A276)-$A$5*((1-(1+$A$4)^(A276)))/(1-(1+$A$4)^(1/$A$2)))</f>
        <v>-58052.454616392963</v>
      </c>
      <c r="C276" s="1">
        <f t="shared" si="35"/>
        <v>2189.103604601929</v>
      </c>
      <c r="D276" s="1">
        <f t="shared" si="36"/>
        <v>-227.59420699149587</v>
      </c>
      <c r="E276" s="1">
        <f t="shared" si="37"/>
        <v>1961.5093976104331</v>
      </c>
    </row>
    <row r="277" spans="1:5" x14ac:dyDescent="0.25">
      <c r="A277">
        <f t="shared" si="38"/>
        <v>22.416666666666618</v>
      </c>
      <c r="B277" s="1">
        <f t="shared" si="33"/>
        <v>-60250.476900055073</v>
      </c>
      <c r="C277" s="1">
        <f t="shared" si="35"/>
        <v>2198.0222836621106</v>
      </c>
      <c r="D277" s="1">
        <f t="shared" si="36"/>
        <v>-236.51288605167747</v>
      </c>
      <c r="E277" s="1">
        <f t="shared" si="37"/>
        <v>1961.5093976104331</v>
      </c>
    </row>
    <row r="278" spans="1:5" x14ac:dyDescent="0.25">
      <c r="A278">
        <f t="shared" si="38"/>
        <v>22.49999999999995</v>
      </c>
      <c r="B278" s="1">
        <f>IF($A$4=0,B277-$A$5,$A$3*(1+$A$4)^(A278)-$A$5*((1-(1+$A$4)^(A278)))/(1-(1+$A$4)^(1/$A$2)))</f>
        <v>-62457.454198580119</v>
      </c>
      <c r="C278" s="1">
        <f t="shared" si="35"/>
        <v>2206.9772985250456</v>
      </c>
      <c r="D278" s="1">
        <f t="shared" si="36"/>
        <v>-245.46790091461253</v>
      </c>
      <c r="E278" s="1">
        <f t="shared" si="37"/>
        <v>1961.5093976104331</v>
      </c>
    </row>
    <row r="279" spans="1:5" x14ac:dyDescent="0.25">
      <c r="A279">
        <f t="shared" si="38"/>
        <v>22.583333333333282</v>
      </c>
      <c r="B279" s="1">
        <f t="shared" ref="B279:B284" si="39">IF($A$4=0,B278-$A$5,$A$3*(1+$A$4)^(A279)-$A$5*((1-(1+$A$4)^(A279)))/(1-(1+$A$4)^(1/$A$2)))</f>
        <v>-64673.422995807137</v>
      </c>
      <c r="C279" s="1">
        <f t="shared" si="35"/>
        <v>2215.9687972270185</v>
      </c>
      <c r="D279" s="1">
        <f t="shared" si="36"/>
        <v>-254.45939961658542</v>
      </c>
      <c r="E279" s="1">
        <f t="shared" si="37"/>
        <v>1961.5093976104331</v>
      </c>
    </row>
    <row r="280" spans="1:5" x14ac:dyDescent="0.25">
      <c r="A280">
        <f t="shared" si="38"/>
        <v>22.666666666666615</v>
      </c>
      <c r="B280" s="1">
        <f t="shared" si="39"/>
        <v>-66898.419924214715</v>
      </c>
      <c r="C280" s="1">
        <f t="shared" si="35"/>
        <v>2224.9969284075778</v>
      </c>
      <c r="D280" s="1">
        <f t="shared" si="36"/>
        <v>-263.4875307971447</v>
      </c>
      <c r="E280" s="1">
        <f t="shared" si="37"/>
        <v>1961.5093976104331</v>
      </c>
    </row>
    <row r="281" spans="1:5" x14ac:dyDescent="0.25">
      <c r="A281">
        <f t="shared" si="38"/>
        <v>22.749999999999947</v>
      </c>
      <c r="B281" s="1">
        <f t="shared" si="39"/>
        <v>-69132.481765526813</v>
      </c>
      <c r="C281" s="1">
        <f t="shared" si="35"/>
        <v>2234.0618413120974</v>
      </c>
      <c r="D281" s="1">
        <f t="shared" si="36"/>
        <v>-272.55244370166429</v>
      </c>
      <c r="E281" s="1">
        <f t="shared" si="37"/>
        <v>1961.5093976104331</v>
      </c>
    </row>
    <row r="282" spans="1:5" x14ac:dyDescent="0.25">
      <c r="A282">
        <f t="shared" si="38"/>
        <v>22.833333333333279</v>
      </c>
      <c r="B282" s="1">
        <f t="shared" si="39"/>
        <v>-71375.645451320685</v>
      </c>
      <c r="C282" s="1">
        <f t="shared" si="35"/>
        <v>2243.163685793872</v>
      </c>
      <c r="D282" s="1">
        <f t="shared" si="36"/>
        <v>-281.65428818343889</v>
      </c>
      <c r="E282" s="1">
        <f t="shared" si="37"/>
        <v>1961.5093976104331</v>
      </c>
    </row>
    <row r="283" spans="1:5" x14ac:dyDescent="0.25">
      <c r="A283">
        <f t="shared" si="38"/>
        <v>22.916666666666611</v>
      </c>
      <c r="B283" s="1">
        <f t="shared" si="39"/>
        <v>-73627.948063637479</v>
      </c>
      <c r="C283" s="1">
        <f t="shared" si="35"/>
        <v>2252.3026123167947</v>
      </c>
      <c r="D283" s="1">
        <f t="shared" si="36"/>
        <v>-290.7932147063616</v>
      </c>
      <c r="E283" s="1">
        <f t="shared" si="37"/>
        <v>1961.5093976104331</v>
      </c>
    </row>
    <row r="284" spans="1:5" x14ac:dyDescent="0.25">
      <c r="A284">
        <f t="shared" si="38"/>
        <v>22.999999999999943</v>
      </c>
      <c r="B284" s="1">
        <f t="shared" si="39"/>
        <v>-75889.426835595164</v>
      </c>
      <c r="C284" s="1">
        <f t="shared" si="35"/>
        <v>2261.4787719576852</v>
      </c>
      <c r="D284" s="1">
        <f t="shared" si="36"/>
        <v>-299.96937434725214</v>
      </c>
      <c r="E284" s="1">
        <f t="shared" si="37"/>
        <v>1961.5093976104331</v>
      </c>
    </row>
    <row r="285" spans="1:5" x14ac:dyDescent="0.25">
      <c r="B285" s="1"/>
      <c r="C285" s="1"/>
      <c r="D285" s="1"/>
      <c r="E285" s="1"/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&amp;C&amp;"-,Fett"&amp;13Zins- und Tilgungsplan eines Ratenkredits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Zins- und Tilgungsplan eines Ratenkredits</dc:title>
  <dc:creator>Prof. Dr. Klaus Gach</dc:creator>
  <cp:keywords>Zins- und Tilgungsplan, Ratenkredit, Annuität</cp:keywords>
  <cp:lastModifiedBy>Prof. Dr. Klaus Gach</cp:lastModifiedBy>
  <cp:lastPrinted>2024-01-04T17:18:05Z</cp:lastPrinted>
  <dcterms:created xsi:type="dcterms:W3CDTF">2019-05-18T16:00:52Z</dcterms:created>
  <dcterms:modified xsi:type="dcterms:W3CDTF">2024-01-04T17:18:19Z</dcterms:modified>
  <cp:category>Wirtschaftlichkeitsrechnung</cp:category>
</cp:coreProperties>
</file>