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<sst xmlns="http://schemas.openxmlformats.org/spreadsheetml/2006/main" count="18" uniqueCount="10">
  <si>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Laufzeit in Jahren</t>
  </si>
  <si>
    <t>Gegebener Jahreszinssatz bei einfacher Verzinsung</t>
  </si>
  <si>
    <t>Äquivalenter Zinssatz bei jährlicher Verzinsung</t>
  </si>
  <si>
    <r>
      <t xml:space="preserve">Anzahl der Zinsberechnungen pro Jahr </t>
    </r>
    <r>
      <rPr>
        <i/>
        <sz val="10"/>
        <rFont val="Arial"/>
        <family val="2"/>
      </rPr>
      <t>(m)</t>
    </r>
  </si>
  <si>
    <r>
      <t xml:space="preserve">Äquivalenter Zinssatz bei </t>
    </r>
    <r>
      <rPr>
        <i/>
        <sz val="10"/>
        <rFont val="Arial"/>
        <family val="2"/>
      </rPr>
      <t>m</t>
    </r>
    <r>
      <rPr>
        <sz val="10"/>
        <rFont val="Arial"/>
        <family val="0"/>
      </rPr>
      <t xml:space="preserve"> Zinsberechnungen pro Jahr</t>
    </r>
  </si>
  <si>
    <t>Äquivalenter Zinssatz bei stetiger Verzinsung</t>
  </si>
  <si>
    <t>Gegebener Zinssatz bei jährlicher Verzinsung</t>
  </si>
  <si>
    <t>Äquivalenter Zinssatz bei einfacher Verzinsung</t>
  </si>
  <si>
    <r>
      <t xml:space="preserve">Gegebener Zinssatz bei </t>
    </r>
    <r>
      <rPr>
        <i/>
        <sz val="10"/>
        <rFont val="Arial"/>
        <family val="2"/>
      </rPr>
      <t>m</t>
    </r>
    <r>
      <rPr>
        <sz val="10"/>
        <rFont val="Arial"/>
        <family val="0"/>
      </rPr>
      <t xml:space="preserve"> Zinsberechnungen pro Jahr</t>
    </r>
  </si>
  <si>
    <t>Gegebener Zinssatz bei stetiger Verzinsung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</si>
</sst>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0.00000%"/>
    <numFmt numFmtId="168" formatCode="0.000000%"/>
  </numFmts>
  <fonts count="3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0" fillId="0" borderId="0" xfId="49" applyFont="1" applyAlignment="1">
      <alignment/>
    </xf>
    <xf numFmtId="168" fontId="0" fillId="0" borderId="0" xfId="49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421875" style="0" bestFit="1" customWidth="1"/>
    <col min="2" max="2" width="47.7109375" style="0" bestFit="1" customWidth="1"/>
  </cols>
  <sheetData>
    <row r="1" spans="1:2" ht="12.75">
      <c r="A1">
        <v>5</v>
      </c>
      <c r="B1" t="s">
        <v>0</v>
      </c>
    </row>
    <row r="2" spans="1:2" ht="12.75">
      <c r="A2" s="2">
        <v>0.1</v>
      </c>
      <c r="B2" t="s">
        <v>1</v>
      </c>
    </row>
    <row r="3" spans="1:2" ht="12.75">
      <c r="A3" s="3">
        <f>(1+A2*A1)^(1/A1)-1</f>
        <v>0.08447177119769855</v>
      </c>
      <c r="B3" t="s">
        <v>2</v>
      </c>
    </row>
    <row r="4" spans="1:2" ht="12.75">
      <c r="A4">
        <v>12</v>
      </c>
      <c r="B4" t="s">
        <v>3</v>
      </c>
    </row>
    <row r="5" spans="1:2" ht="12.75">
      <c r="A5" s="3">
        <f>A4*((1+A2*A1)^(1/(A4*A1))-1)</f>
        <v>0.08136764313761358</v>
      </c>
      <c r="B5" t="s">
        <v>4</v>
      </c>
    </row>
    <row r="6" spans="1:2" ht="12.75">
      <c r="A6" s="3">
        <f>LN(1+A2*A1)/A1</f>
        <v>0.08109302162163287</v>
      </c>
      <c r="B6" t="s">
        <v>5</v>
      </c>
    </row>
    <row r="8" spans="1:2" ht="12.75">
      <c r="A8" s="1">
        <v>0.1</v>
      </c>
      <c r="B8" t="s">
        <v>6</v>
      </c>
    </row>
    <row r="9" spans="1:2" ht="12.75">
      <c r="A9" s="3">
        <f>((1+A8)^(A1)-1)/A1</f>
        <v>0.12210200000000011</v>
      </c>
      <c r="B9" t="s">
        <v>7</v>
      </c>
    </row>
    <row r="10" spans="1:2" ht="12.75">
      <c r="A10" s="3">
        <f>A4*((1+A8)^(1/A4)-1)</f>
        <v>0.09568968514684517</v>
      </c>
      <c r="B10" t="s">
        <v>4</v>
      </c>
    </row>
    <row r="11" spans="1:2" ht="12.75">
      <c r="A11" s="3">
        <f>LN(1+A8)</f>
        <v>0.09531017980432493</v>
      </c>
      <c r="B11" t="s">
        <v>5</v>
      </c>
    </row>
    <row r="13" spans="1:2" ht="12.75">
      <c r="A13" s="1">
        <v>0.1</v>
      </c>
      <c r="B13" t="s">
        <v>8</v>
      </c>
    </row>
    <row r="14" spans="1:2" ht="12.75">
      <c r="A14" s="3">
        <f>((1+A13/A4)^(A4*A1)-1)/A1</f>
        <v>0.12906178695571696</v>
      </c>
      <c r="B14" t="s">
        <v>7</v>
      </c>
    </row>
    <row r="15" spans="1:2" ht="12.75">
      <c r="A15" s="3">
        <f>(1+A13/A4)^(A4)-1</f>
        <v>0.10471306744129683</v>
      </c>
      <c r="B15" t="s">
        <v>2</v>
      </c>
    </row>
    <row r="16" spans="1:2" ht="12.75">
      <c r="A16" s="3">
        <f>LN((1+A13/A4)^(A4))</f>
        <v>0.09958563377634075</v>
      </c>
      <c r="B16" t="s">
        <v>5</v>
      </c>
    </row>
    <row r="18" spans="1:2" ht="12.75">
      <c r="A18" s="1">
        <v>0.1</v>
      </c>
      <c r="B18" t="s">
        <v>9</v>
      </c>
    </row>
    <row r="19" spans="1:2" ht="12.75">
      <c r="A19" s="3">
        <f>(EXP(A18*A1)-1)/A1</f>
        <v>0.12974425414002563</v>
      </c>
      <c r="B19" t="s">
        <v>7</v>
      </c>
    </row>
    <row r="20" spans="1:2" ht="12.75">
      <c r="A20" s="3">
        <f>EXP(A18)-1</f>
        <v>0.10517091807564771</v>
      </c>
      <c r="B20" t="s">
        <v>2</v>
      </c>
    </row>
    <row r="21" spans="1:2" ht="12.75">
      <c r="A21" s="3">
        <f>A4*(EXP(A18/A4)-1)</f>
        <v>0.10041782648936426</v>
      </c>
      <c r="B21" t="s">
        <v>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&amp;C&amp;"Arial,Fett"&amp;12Äquivalente Zinssätze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Äquivalente Zinssätze</dc:title>
  <dc:subject/>
  <dc:creator>Prof. Dr. Klaus Gach</dc:creator>
  <cp:keywords>Jährliche Zinsen, monatliche Zinsen, stetige Verzinsung, unterjährige Verzinsung</cp:keywords>
  <dc:description/>
  <cp:lastModifiedBy>Prof. Dr. Klaus Gach</cp:lastModifiedBy>
  <cp:lastPrinted>2015-10-22T08:01:08Z</cp:lastPrinted>
  <dcterms:created xsi:type="dcterms:W3CDTF">2015-10-21T15:39:03Z</dcterms:created>
  <dcterms:modified xsi:type="dcterms:W3CDTF">2019-10-19T19:07:40Z</dcterms:modified>
  <cp:category>Wirtschaftlichkeitsrechnung</cp:category>
  <cp:version/>
  <cp:contentType/>
  <cp:contentStatus/>
</cp:coreProperties>
</file>